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7" i="63"/>
  <c r="AB93"/>
  <c r="AB93" i="61"/>
  <c r="AB89"/>
  <c r="AB85" i="63"/>
  <c r="AB81"/>
  <c r="AB81" i="61"/>
  <c r="AB77" i="63"/>
  <c r="AB77" i="61"/>
  <c r="AB73" i="63"/>
  <c r="AB73" i="61"/>
  <c r="AB69" i="63"/>
  <c r="AB69" i="61"/>
  <c r="AB89" i="63"/>
  <c r="AB66"/>
  <c r="AB62"/>
  <c r="AB58"/>
  <c r="AB54"/>
  <c r="AB50"/>
  <c r="AB46"/>
  <c r="AB42"/>
  <c r="AB38"/>
  <c r="AB34"/>
  <c r="AB3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B99" i="58" l="1"/>
  <c r="B99" i="61"/>
  <c r="F95" i="62"/>
  <c r="F87"/>
  <c r="F83"/>
  <c r="F29"/>
  <c r="F27"/>
  <c r="F25"/>
  <c r="F23"/>
  <c r="F9"/>
  <c r="F7"/>
  <c r="F97" i="63"/>
  <c r="F95"/>
  <c r="F93"/>
  <c r="F87"/>
  <c r="F59"/>
  <c r="F53"/>
  <c r="F47"/>
  <c r="F37"/>
  <c r="F31"/>
  <c r="F21"/>
  <c r="F15"/>
  <c r="F5"/>
  <c r="F97" i="55"/>
  <c r="F95"/>
  <c r="F91"/>
  <c r="F89"/>
  <c r="F87"/>
  <c r="F83"/>
  <c r="F81"/>
  <c r="F79"/>
  <c r="F75"/>
  <c r="F73"/>
  <c r="F71"/>
  <c r="F67"/>
  <c r="F65"/>
  <c r="F63"/>
  <c r="F59"/>
  <c r="F57"/>
  <c r="F55"/>
  <c r="F51"/>
  <c r="F49"/>
  <c r="F31"/>
  <c r="F27"/>
  <c r="F25"/>
  <c r="F23"/>
  <c r="F19"/>
  <c r="F17"/>
  <c r="F15"/>
  <c r="F11"/>
  <c r="F7"/>
  <c r="B99" i="56"/>
  <c r="F97"/>
  <c r="F95"/>
  <c r="F93"/>
  <c r="F91"/>
  <c r="F89"/>
  <c r="F87"/>
  <c r="F85"/>
  <c r="F83"/>
  <c r="F81"/>
  <c r="F79"/>
  <c r="F77"/>
  <c r="F75"/>
  <c r="F73"/>
  <c r="F71"/>
  <c r="F69"/>
  <c r="F67"/>
  <c r="F65"/>
  <c r="F63"/>
  <c r="F53"/>
  <c r="F51"/>
  <c r="F43"/>
  <c r="F41"/>
  <c r="F39"/>
  <c r="F37"/>
  <c r="F33"/>
  <c r="F31"/>
  <c r="F29"/>
  <c r="F23"/>
  <c r="F21"/>
  <c r="F19"/>
  <c r="F17"/>
  <c r="F15"/>
  <c r="F13"/>
  <c r="F11"/>
  <c r="F9"/>
  <c r="F5"/>
  <c r="F95" i="57"/>
  <c r="F93"/>
  <c r="F89"/>
  <c r="F87"/>
  <c r="F85"/>
  <c r="F81"/>
  <c r="F77"/>
  <c r="F73"/>
  <c r="F71"/>
  <c r="F69"/>
  <c r="F65"/>
  <c r="F63"/>
  <c r="F61"/>
  <c r="F57"/>
  <c r="F55"/>
  <c r="F53"/>
  <c r="F49"/>
  <c r="F47"/>
  <c r="F45"/>
  <c r="F41"/>
  <c r="F39"/>
  <c r="F37"/>
  <c r="F33"/>
  <c r="F31"/>
  <c r="F29"/>
  <c r="F27"/>
  <c r="F25"/>
  <c r="F23"/>
  <c r="F19"/>
  <c r="F17"/>
  <c r="F15"/>
  <c r="F11"/>
  <c r="F9"/>
  <c r="F7"/>
  <c r="F97" i="58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5"/>
  <c r="F97" i="61"/>
  <c r="F95"/>
  <c r="F93"/>
  <c r="F91"/>
  <c r="F89"/>
  <c r="F87"/>
  <c r="F81"/>
  <c r="F79"/>
  <c r="F77"/>
  <c r="F75"/>
  <c r="F71"/>
  <c r="F69"/>
  <c r="F67"/>
  <c r="F63"/>
  <c r="F61"/>
  <c r="F57"/>
  <c r="F53"/>
  <c r="F51"/>
  <c r="F49"/>
  <c r="F45"/>
  <c r="F43"/>
  <c r="F41"/>
  <c r="F37"/>
  <c r="F35"/>
  <c r="F31"/>
  <c r="F27"/>
  <c r="F23"/>
  <c r="F21"/>
  <c r="F19"/>
  <c r="F15"/>
  <c r="F13"/>
  <c r="F11"/>
  <c r="F7"/>
  <c r="F5"/>
  <c r="F97" i="62"/>
  <c r="F93"/>
  <c r="F91"/>
  <c r="F89"/>
  <c r="F85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1"/>
  <c r="F19"/>
  <c r="F17"/>
  <c r="F15"/>
  <c r="F13"/>
  <c r="F11"/>
  <c r="F5"/>
  <c r="F91" i="63"/>
  <c r="F89"/>
  <c r="F85"/>
  <c r="F83"/>
  <c r="F81"/>
  <c r="F79"/>
  <c r="F77"/>
  <c r="F73"/>
  <c r="F71"/>
  <c r="F69"/>
  <c r="F67"/>
  <c r="F63"/>
  <c r="F61"/>
  <c r="F55"/>
  <c r="F51"/>
  <c r="F49"/>
  <c r="F45"/>
  <c r="F43"/>
  <c r="F41"/>
  <c r="F39"/>
  <c r="F35"/>
  <c r="F33"/>
  <c r="F29"/>
  <c r="F27"/>
  <c r="F25"/>
  <c r="F23"/>
  <c r="F19"/>
  <c r="F17"/>
  <c r="F13"/>
  <c r="F11"/>
  <c r="F9"/>
  <c r="F7"/>
  <c r="C99"/>
  <c r="F59" i="61"/>
  <c r="F57" i="63"/>
  <c r="B99"/>
  <c r="C99" i="56"/>
  <c r="F49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O24" s="1"/>
  <c r="N28"/>
  <c r="N32"/>
  <c r="N36"/>
  <c r="O36" s="1"/>
  <c r="N40"/>
  <c r="N44"/>
  <c r="N48"/>
  <c r="O48" s="1"/>
  <c r="N52"/>
  <c r="N55"/>
  <c r="N56"/>
  <c r="N59"/>
  <c r="O59" s="1"/>
  <c r="N60"/>
  <c r="N63"/>
  <c r="O63" s="1"/>
  <c r="N64"/>
  <c r="O64" s="1"/>
  <c r="N67"/>
  <c r="O67" s="1"/>
  <c r="N68"/>
  <c r="O68" s="1"/>
  <c r="N71"/>
  <c r="O71" s="1"/>
  <c r="N72"/>
  <c r="N75"/>
  <c r="O75" s="1"/>
  <c r="N76"/>
  <c r="N79"/>
  <c r="O79" s="1"/>
  <c r="N80"/>
  <c r="O80" s="1"/>
  <c r="N83"/>
  <c r="O83" s="1"/>
  <c r="N84"/>
  <c r="N87"/>
  <c r="O87" s="1"/>
  <c r="N88"/>
  <c r="N91"/>
  <c r="O91" s="1"/>
  <c r="N92"/>
  <c r="N95"/>
  <c r="N96"/>
  <c r="I99"/>
  <c r="N81"/>
  <c r="O81" s="1"/>
  <c r="N82"/>
  <c r="N85"/>
  <c r="N86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8"/>
  <c r="O48"/>
  <c r="V56"/>
  <c r="V4"/>
  <c r="O4"/>
  <c r="V47"/>
  <c r="V59"/>
  <c r="O16"/>
  <c r="V31"/>
  <c r="V43"/>
  <c r="V87"/>
  <c r="V19" i="56"/>
  <c r="O19"/>
  <c r="V24"/>
  <c r="V26"/>
  <c r="V35"/>
  <c r="O35"/>
  <c r="V42"/>
  <c r="V51"/>
  <c r="O51"/>
  <c r="N8" i="55"/>
  <c r="F9"/>
  <c r="I99"/>
  <c r="M99"/>
  <c r="G10"/>
  <c r="N12"/>
  <c r="O12" s="1"/>
  <c r="F13"/>
  <c r="N28"/>
  <c r="O28" s="1"/>
  <c r="F29"/>
  <c r="N44"/>
  <c r="F45"/>
  <c r="V54"/>
  <c r="N60"/>
  <c r="F61"/>
  <c r="O80"/>
  <c r="V3"/>
  <c r="V62"/>
  <c r="V66"/>
  <c r="V94"/>
  <c r="O94"/>
  <c r="V15" i="56"/>
  <c r="O15"/>
  <c r="V31"/>
  <c r="O31"/>
  <c r="V36"/>
  <c r="V38"/>
  <c r="V47"/>
  <c r="O47"/>
  <c r="V59"/>
  <c r="V67"/>
  <c r="V75"/>
  <c r="V78"/>
  <c r="V83"/>
  <c r="V91"/>
  <c r="V12" i="55"/>
  <c r="V28"/>
  <c r="V95"/>
  <c r="V11" i="56"/>
  <c r="O11"/>
  <c r="V18"/>
  <c r="O18"/>
  <c r="V27"/>
  <c r="O27"/>
  <c r="V43"/>
  <c r="O43"/>
  <c r="B99" i="55"/>
  <c r="F3"/>
  <c r="K99"/>
  <c r="O3"/>
  <c r="F5"/>
  <c r="G18"/>
  <c r="N20"/>
  <c r="F21"/>
  <c r="G34"/>
  <c r="O35"/>
  <c r="N36"/>
  <c r="O36" s="1"/>
  <c r="F37"/>
  <c r="O51"/>
  <c r="N52"/>
  <c r="F53"/>
  <c r="O76"/>
  <c r="O5" i="56"/>
  <c r="O93"/>
  <c r="V91" i="55"/>
  <c r="V7" i="56"/>
  <c r="O7"/>
  <c r="V23"/>
  <c r="O23"/>
  <c r="V39"/>
  <c r="V58"/>
  <c r="V63"/>
  <c r="V71"/>
  <c r="V79"/>
  <c r="V87"/>
  <c r="V90"/>
  <c r="V95"/>
  <c r="O95"/>
  <c r="V98"/>
  <c r="O44" i="57"/>
  <c r="J99" i="55"/>
  <c r="O7"/>
  <c r="N24"/>
  <c r="N40"/>
  <c r="N56"/>
  <c r="O63"/>
  <c r="O71"/>
  <c r="V25" i="58"/>
  <c r="V38"/>
  <c r="V54"/>
  <c r="V70"/>
  <c r="V86"/>
  <c r="V63" i="55"/>
  <c r="V67"/>
  <c r="V71"/>
  <c r="V75"/>
  <c r="V83"/>
  <c r="V60" i="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76" i="55"/>
  <c r="V80"/>
  <c r="V88"/>
  <c r="F3" i="56"/>
  <c r="V5"/>
  <c r="V21"/>
  <c r="V45"/>
  <c r="V65"/>
  <c r="V85"/>
  <c r="N3" i="57"/>
  <c r="N3" i="56"/>
  <c r="G88" i="57"/>
  <c r="N90"/>
  <c r="F91"/>
  <c r="K99" i="58"/>
  <c r="U99"/>
  <c r="F9"/>
  <c r="F17"/>
  <c r="V26"/>
  <c r="O29"/>
  <c r="V61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43" i="58" l="1"/>
  <c r="V43" s="1"/>
  <c r="G3" i="56"/>
  <c r="O95" i="55"/>
  <c r="O57" i="58"/>
  <c r="O45" i="56"/>
  <c r="O26"/>
  <c r="O6"/>
  <c r="V69"/>
  <c r="V53"/>
  <c r="O37"/>
  <c r="O13"/>
  <c r="V77"/>
  <c r="V33"/>
  <c r="O20" i="55"/>
  <c r="V50" i="56"/>
  <c r="O70"/>
  <c r="V6"/>
  <c r="O11" i="55"/>
  <c r="O58" i="56"/>
  <c r="O38"/>
  <c r="V42" i="58"/>
  <c r="V61" i="56"/>
  <c r="V17"/>
  <c r="F99"/>
  <c r="V41" i="58"/>
  <c r="O38" i="55"/>
  <c r="O62"/>
  <c r="O78" i="56"/>
  <c r="O42"/>
  <c r="O22"/>
  <c r="G9" i="57"/>
  <c r="V9" s="1"/>
  <c r="O30" i="58"/>
  <c r="O65"/>
  <c r="O57" i="56"/>
  <c r="O65"/>
  <c r="O29"/>
  <c r="O48" i="57"/>
  <c r="O64"/>
  <c r="O56" i="56"/>
  <c r="O73"/>
  <c r="O74"/>
  <c r="O62"/>
  <c r="O54"/>
  <c r="O30"/>
  <c r="O14"/>
  <c r="O10"/>
  <c r="O87" i="55"/>
  <c r="O74"/>
  <c r="O70"/>
  <c r="O66"/>
  <c r="O66" i="58"/>
  <c r="O9"/>
  <c r="O92" i="56"/>
  <c r="O60"/>
  <c r="O52"/>
  <c r="O40"/>
  <c r="O88"/>
  <c r="O84"/>
  <c r="O76"/>
  <c r="V56"/>
  <c r="O44"/>
  <c r="O32"/>
  <c r="O25"/>
  <c r="G92" i="55"/>
  <c r="G84"/>
  <c r="V84" s="1"/>
  <c r="O68"/>
  <c r="G64"/>
  <c r="O56"/>
  <c r="G44"/>
  <c r="V44" s="1"/>
  <c r="G24"/>
  <c r="V24" s="1"/>
  <c r="G19"/>
  <c r="V96"/>
  <c r="V72"/>
  <c r="O60"/>
  <c r="O40"/>
  <c r="V32"/>
  <c r="D99"/>
  <c r="O9"/>
  <c r="O96" i="56"/>
  <c r="V74"/>
  <c r="V30"/>
  <c r="V14"/>
  <c r="V10"/>
  <c r="G8"/>
  <c r="V8" s="1"/>
  <c r="E99"/>
  <c r="G4"/>
  <c r="V4" s="1"/>
  <c r="O98"/>
  <c r="O94"/>
  <c r="O86"/>
  <c r="O85"/>
  <c r="O82"/>
  <c r="V73"/>
  <c r="O72"/>
  <c r="V62"/>
  <c r="O55"/>
  <c r="V54"/>
  <c r="V49"/>
  <c r="V34"/>
  <c r="O28"/>
  <c r="G98" i="55"/>
  <c r="G86"/>
  <c r="G78"/>
  <c r="G58"/>
  <c r="V58" s="1"/>
  <c r="E99"/>
  <c r="O17"/>
  <c r="G6"/>
  <c r="O6" s="1"/>
  <c r="O90"/>
  <c r="V70"/>
  <c r="O52"/>
  <c r="O46"/>
  <c r="O30"/>
  <c r="O22"/>
  <c r="O93" i="58"/>
  <c r="O81"/>
  <c r="V74"/>
  <c r="O43"/>
  <c r="G11"/>
  <c r="V11" s="1"/>
  <c r="V66"/>
  <c r="O45"/>
  <c r="G46" i="57"/>
  <c r="V46" s="1"/>
  <c r="G25"/>
  <c r="V25" s="1"/>
  <c r="G14"/>
  <c r="V14" s="1"/>
  <c r="V97" i="58"/>
  <c r="G91"/>
  <c r="G75"/>
  <c r="G59"/>
  <c r="G27"/>
  <c r="E99"/>
  <c r="V77"/>
  <c r="O53"/>
  <c r="V37"/>
  <c r="O17"/>
  <c r="O14"/>
  <c r="D99"/>
  <c r="G94" i="57"/>
  <c r="V94" s="1"/>
  <c r="G74"/>
  <c r="V74" s="1"/>
  <c r="G70"/>
  <c r="V70" s="1"/>
  <c r="G62"/>
  <c r="V62" s="1"/>
  <c r="O56"/>
  <c r="G42"/>
  <c r="V42" s="1"/>
  <c r="G30"/>
  <c r="V30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V6" i="55"/>
  <c r="V26"/>
  <c r="O26"/>
  <c r="O77" i="57" l="1"/>
  <c r="O44" i="55"/>
  <c r="O14" i="57"/>
  <c r="O24" i="55"/>
  <c r="O12" i="56"/>
  <c r="O4"/>
  <c r="O92" i="55"/>
  <c r="V92"/>
  <c r="O84"/>
  <c r="O64"/>
  <c r="V64"/>
  <c r="V19"/>
  <c r="O19"/>
  <c r="O8" i="56"/>
  <c r="O98" i="55"/>
  <c r="V98"/>
  <c r="O86"/>
  <c r="V86"/>
  <c r="O78"/>
  <c r="V78"/>
  <c r="O58"/>
  <c r="O49"/>
  <c r="O56" i="58"/>
  <c r="O70" i="57"/>
  <c r="O62"/>
  <c r="O46"/>
  <c r="O25"/>
  <c r="V45"/>
  <c r="O91" i="58"/>
  <c r="V91"/>
  <c r="O75"/>
  <c r="V75"/>
  <c r="O59"/>
  <c r="V59"/>
  <c r="V27"/>
  <c r="O27"/>
  <c r="O94" i="57"/>
  <c r="O74"/>
  <c r="O61"/>
  <c r="V53"/>
  <c r="O30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CG47"/>
  <c r="CG95"/>
  <c r="CM7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3" i="54"/>
  <c r="AY96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H97" s="1"/>
  <c r="D97" i="40" s="1"/>
  <c r="DI5" i="54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DI93" i="54"/>
  <c r="E93" i="40" s="1"/>
  <c r="BF95" i="54"/>
  <c r="BF98"/>
  <c r="AY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AY58"/>
  <c r="DI58"/>
  <c r="E58" i="40" s="1"/>
  <c r="AY62" i="54"/>
  <c r="DG62" s="1"/>
  <c r="C62" i="40" s="1"/>
  <c r="DI62" i="54"/>
  <c r="E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AY18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9"/>
  <c r="DD87"/>
  <c r="DD71"/>
  <c r="DD62"/>
  <c r="DD55"/>
  <c r="DD17"/>
  <c r="CW16"/>
  <c r="CW15"/>
  <c r="CP44"/>
  <c r="CP35"/>
  <c r="CI17"/>
  <c r="CI15"/>
  <c r="CB6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C69"/>
  <c r="AD69" s="1"/>
  <c r="AC74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42"/>
  <c r="AD50"/>
  <c r="AD74"/>
  <c r="AD82"/>
  <c r="AD6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G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<sst xmlns="http://schemas.openxmlformats.org/spreadsheetml/2006/main" count="8017" uniqueCount="526">
  <si>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</si>
  <si>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</si>
  <si>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</si>
  <si>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</si>
  <si>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</si>
  <si>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</si>
  <si>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</si>
  <si>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</si>
  <si>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</si>
  <si>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</si>
  <si>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</si>
  <si>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</si>
  <si>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</si>
  <si>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</si>
  <si>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</si>
  <si>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</si>
  <si>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</si>
  <si>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</si>
  <si>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</si>
  <si>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</si>
  <si>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</si>
  <si>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</si>
  <si>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</si>
  <si>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</si>
  <si>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</si>
  <si>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</si>
  <si>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</si>
  <si>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</si>
  <si>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</si>
  <si>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</si>
  <si>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</si>
  <si>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</si>
  <si>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</si>
  <si>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</si>
  <si>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</si>
  <si>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</si>
  <si>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</si>
  <si>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</si>
  <si>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</si>
  <si>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</si>
  <si>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</si>
  <si>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</si>
  <si>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</si>
  <si>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</si>
  <si>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</si>
  <si>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</si>
  <si>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</si>
  <si>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</si>
  <si>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</si>
  <si>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</si>
  <si>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</si>
  <si>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</si>
  <si>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</si>
  <si>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</si>
  <si>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</si>
  <si>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</si>
  <si>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</si>
  <si>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</si>
  <si>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</si>
  <si>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</si>
  <si>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</si>
  <si>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</si>
  <si>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</si>
  <si>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</si>
  <si>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</si>
  <si>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</si>
  <si>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</si>
  <si>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</si>
  <si>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</si>
  <si>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</si>
  <si>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</si>
  <si>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</si>
  <si>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</si>
  <si>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</si>
  <si>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</si>
  <si>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</si>
  <si>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</si>
  <si>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</si>
  <si>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</si>
  <si>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</si>
  <si>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</si>
  <si>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</si>
  <si>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</si>
  <si>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</si>
  <si>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</si>
  <si>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</si>
  <si>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</si>
  <si>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</si>
  <si>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</si>
  <si>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</si>
  <si>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</si>
  <si>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</si>
  <si>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</si>
  <si>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</si>
  <si>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</si>
  <si>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</si>
  <si>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</si>
  <si>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</si>
  <si>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</si>
  <si>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</si>
  <si>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</si>
  <si>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</si>
  <si>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</si>
  <si>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</si>
  <si>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</si>
  <si>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</si>
  <si>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</si>
  <si>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</si>
  <si>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</si>
  <si>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</si>
  <si>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</si>
  <si>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</si>
  <si>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</si>
  <si>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</si>
  <si>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</si>
  <si>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</si>
  <si>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</si>
  <si>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</si>
  <si>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</si>
  <si>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</si>
  <si>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</si>
  <si>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</si>
  <si>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</si>
  <si>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</si>
  <si>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</si>
  <si>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</si>
  <si>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</si>
  <si>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</si>
  <si>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</si>
  <si>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</si>
  <si>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</si>
  <si>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</si>
  <si>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</si>
  <si>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</si>
  <si>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</si>
  <si>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</si>
  <si>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</si>
  <si>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</si>
  <si>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</si>
  <si>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</si>
  <si>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</si>
  <si>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</si>
  <si>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</si>
  <si>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</si>
  <si>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</si>
  <si>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</si>
  <si>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</si>
  <si>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</si>
  <si>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</si>
  <si>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</si>
  <si>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</si>
  <si>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</si>
  <si>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</si>
  <si>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</si>
  <si>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</si>
  <si>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</si>
  <si>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</si>
  <si>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</si>
  <si>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</si>
  <si>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</si>
  <si>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</si>
  <si>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</si>
  <si>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</si>
  <si>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</si>
  <si>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</si>
  <si>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</si>
  <si>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</si>
  <si>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</si>
  <si>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</si>
  <si>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</si>
  <si>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</si>
  <si>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</si>
  <si>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</si>
  <si>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</si>
  <si>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</si>
  <si>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</si>
  <si>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</si>
  <si>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</si>
  <si>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</si>
  <si>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</si>
  <si>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</si>
  <si>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</si>
  <si>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</si>
  <si>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</si>
  <si>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</si>
  <si>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</si>
  <si>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</si>
  <si>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</si>
  <si>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</si>
  <si>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</si>
  <si>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</si>
  <si>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</si>
  <si>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</si>
  <si>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</si>
  <si>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</si>
  <si>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</si>
  <si>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</si>
  <si>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</si>
  <si>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</si>
  <si>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</si>
  <si>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</si>
  <si>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</si>
  <si>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</si>
  <si>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</si>
  <si>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</si>
  <si>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</si>
  <si>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</si>
  <si>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</si>
  <si>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</si>
  <si>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</si>
  <si>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</si>
  <si>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</si>
  <si>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</si>
  <si>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</si>
  <si>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</si>
  <si>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</si>
  <si>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</si>
  <si>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</si>
  <si>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</si>
  <si>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</si>
  <si>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</si>
  <si>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</si>
  <si>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</si>
  <si>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</si>
  <si>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</si>
  <si>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</si>
  <si>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</si>
  <si>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</si>
  <si>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</si>
  <si>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</si>
  <si>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</si>
  <si>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</si>
  <si>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</si>
  <si>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</si>
  <si>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</si>
  <si>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</si>
  <si>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</si>
  <si>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</si>
  <si>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</si>
  <si>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</si>
  <si>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</si>
  <si>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</si>
  <si>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</si>
  <si>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</si>
  <si>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</si>
  <si>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</si>
  <si>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</si>
  <si>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</si>
  <si>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</si>
  <si>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</si>
  <si>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</si>
  <si>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</si>
  <si>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</si>
  <si>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</si>
  <si>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</si>
  <si>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</si>
  <si>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</si>
  <si>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</si>
  <si>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</si>
  <si>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</si>
  <si>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</si>
  <si>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</si>
  <si>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</si>
  <si>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</si>
  <si>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</si>
  <si>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</si>
  <si>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</si>
  <si>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</si>
  <si>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</si>
  <si>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</si>
  <si>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</si>
  <si>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</si>
  <si>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</si>
  <si>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</si>
  <si>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</si>
  <si>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</si>
  <si>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</si>
  <si>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</si>
  <si>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</si>
  <si>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</si>
  <si>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</si>
  <si>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</si>
  <si>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</si>
  <si>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</si>
  <si>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</si>
  <si>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</si>
  <si>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</si>
  <si>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</si>
  <si>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</si>
  <si>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</si>
  <si>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</si>
  <si>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</si>
  <si>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</si>
  <si>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</si>
  <si>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</si>
  <si>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</si>
  <si>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</si>
  <si>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</si>
  <si>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</si>
  <si>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</si>
  <si>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</si>
  <si>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</si>
  <si>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</si>
  <si>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</si>
  <si>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</si>
  <si>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</si>
  <si>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</si>
  <si>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</si>
  <si>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</si>
  <si>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</si>
  <si>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</si>
  <si>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</si>
  <si>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</si>
  <si>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</si>
  <si>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</si>
  <si>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</si>
  <si>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</si>
  <si>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</si>
  <si>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</si>
  <si>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</si>
  <si>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</si>
  <si>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</si>
  <si>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</si>
  <si>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</si>
  <si>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</si>
  <si>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</si>
  <si>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</si>
  <si>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</si>
  <si>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</si>
  <si>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</si>
  <si>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</si>
  <si>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</si>
  <si>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</si>
  <si>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</si>
  <si>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</si>
  <si>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</si>
  <si>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</si>
  <si>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</si>
  <si>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</si>
  <si>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</si>
  <si>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</si>
  <si>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</si>
  <si>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</si>
  <si>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</si>
  <si>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</si>
  <si>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</si>
  <si>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</si>
  <si>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</si>
  <si>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</si>
  <si>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</si>
  <si>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</si>
  <si>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</si>
  <si>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</si>
  <si>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</si>
  <si>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</si>
  <si>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</si>
  <si>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</si>
  <si>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</si>
  <si>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</si>
  <si>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</si>
  <si>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</si>
  <si>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</si>
  <si>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</si>
  <si>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</si>
  <si>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</si>
  <si>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</si>
  <si>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</si>
  <si>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</si>
  <si>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</si>
  <si>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</si>
  <si>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</si>
  <si>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</si>
  <si>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</si>
  <si>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</si>
  <si>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</si>
  <si>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</si>
  <si>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</si>
  <si>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</si>
  <si>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</si>
  <si>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</si>
  <si>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</si>
  <si>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</si>
  <si>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</si>
  <si>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</si>
  <si>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</si>
  <si>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</si>
  <si>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</si>
  <si>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</si>
  <si>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</si>
  <si>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</si>
  <si>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</si>
  <si>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</si>
  <si>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</si>
  <si>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</si>
  <si>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</si>
  <si>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</si>
  <si>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</si>
  <si>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</si>
  <si>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</si>
  <si>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</si>
  <si>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</si>
  <si>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</si>
  <si>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</si>
  <si>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</si>
  <si>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</si>
  <si>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</si>
  <si>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</si>
  <si>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</si>
  <si>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</si>
  <si>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</si>
  <si>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</si>
  <si>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</si>
  <si>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</si>
  <si>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</si>
  <si>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</si>
  <si>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</si>
  <si>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</si>
  <si>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</si>
  <si>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</si>
  <si>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</si>
  <si>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</si>
  <si>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</si>
  <si>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</si>
  <si>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</si>
  <si>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</si>
  <si>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</si>
  <si>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</si>
  <si>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</si>
  <si>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</si>
  <si>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</si>
  <si>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</si>
  <si>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</si>
  <si>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</si>
  <si>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</si>
  <si>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</si>
  <si>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</si>
  <si>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</si>
  <si>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</si>
  <si>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</si>
  <si>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</si>
  <si>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</si>
  <si>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</si>
  <si>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52IS2022/06/01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</si>
  <si>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</si>
  <si>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</si>
  <si>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</si>
  <si>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</si>
  <si>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</si>
  <si>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</si>
  <si>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</si>
  <si>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</si>
  <si>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BRBCL(ER-31)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</si>
  <si>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</si>
  <si>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</si>
  <si>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</si>
  <si>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</si>
  <si>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</si>
  <si>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</si>
  <si>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</si>
  <si>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</si>
  <si>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</si>
  <si>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</si>
  <si>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</si>
  <si>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FSTPP I &amp; II(ER-31)</t>
  </si>
  <si>
    <t>JHAJJAR(NR-84)</t>
  </si>
  <si>
    <t>KGSU1AND2(SR-41)</t>
  </si>
  <si>
    <t>KGSU3AND4(SR-41)</t>
  </si>
  <si>
    <t>KHSTPP-II(ER-31)</t>
  </si>
  <si>
    <t>KKNP(SR-41)</t>
  </si>
  <si>
    <t>KOTESHWR(NR-84)</t>
  </si>
  <si>
    <t>KUDGI(SR-41)</t>
  </si>
  <si>
    <t>MAPS(SR-41)</t>
  </si>
  <si>
    <t>NAPP(NR-84)</t>
  </si>
  <si>
    <t>NJPC(NR-84)</t>
  </si>
  <si>
    <t>NLCEXP(SR-41)</t>
  </si>
  <si>
    <t>NLCIIST1(SR-41)</t>
  </si>
  <si>
    <t>NLCIIST2(SR-41)</t>
  </si>
  <si>
    <t>NLCTS2EXP(SR-41)</t>
  </si>
  <si>
    <t>NNTPP(SR-41)</t>
  </si>
  <si>
    <t>NTPL(SR-41)</t>
  </si>
  <si>
    <t>PARBATI3(NR-84)</t>
  </si>
  <si>
    <t>RAPPB(NR-84)</t>
  </si>
  <si>
    <t>RAPPC(NR-84)</t>
  </si>
  <si>
    <t>RIHAND1(NR-84)</t>
  </si>
  <si>
    <t>RIHAND2(NR-84)</t>
  </si>
  <si>
    <t>RIHAND3(NR-84)</t>
  </si>
  <si>
    <t>RSTPSU1TO6(SR-41)</t>
  </si>
  <si>
    <t>RSTPSU7(SR-41)</t>
  </si>
  <si>
    <t>SALAL(NR-84)</t>
  </si>
  <si>
    <t>SASAN(WR-31)</t>
  </si>
  <si>
    <t>SEWA2(NR-84)</t>
  </si>
  <si>
    <t>SIMHST2(SR-41)</t>
  </si>
  <si>
    <t>SINGRAULI(NR-84)</t>
  </si>
  <si>
    <t>SINGRAULI_HYDRO(NR-84)</t>
  </si>
  <si>
    <t>TALA(ER-31)</t>
  </si>
  <si>
    <t>TALST2(SR-41)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</si>
  <si>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</si>
  <si>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</si>
  <si>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</si>
  <si>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</si>
  <si>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</si>
  <si>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</si>
  <si>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</si>
  <si>
    <t>VALLURNTECL(SR-41)</t>
  </si>
  <si>
    <t>SHPPBPL</t>
  </si>
  <si>
    <t>HP</t>
  </si>
  <si>
    <t>JPL</t>
  </si>
  <si>
    <t>JPL-2</t>
  </si>
  <si>
    <t>KSK_MAHANADI</t>
  </si>
  <si>
    <t>SPDC-JK</t>
  </si>
  <si>
    <t>DIKCHU</t>
  </si>
  <si>
    <t>Teesta_III</t>
  </si>
  <si>
    <t>TANGEDCO</t>
  </si>
  <si>
    <t>SEILP2</t>
  </si>
  <si>
    <t>JHABUA_IPP</t>
  </si>
  <si>
    <t>TATA_POWER_HALDIA</t>
  </si>
  <si>
    <t>Meghalaya_Ben</t>
  </si>
  <si>
    <t>Manipur_Ben</t>
  </si>
  <si>
    <t>GBHHPL</t>
  </si>
  <si>
    <t>ITCWIND</t>
  </si>
  <si>
    <t>GEE_HP</t>
  </si>
  <si>
    <t>HP-GOVT</t>
  </si>
  <si>
    <t>CHANJUII</t>
  </si>
  <si>
    <t>APNRL</t>
  </si>
  <si>
    <t>JPNIGRIE_JNSTPP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</si>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</sst>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91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91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91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91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91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91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91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91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91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91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91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91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91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91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91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91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91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91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91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91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91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91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91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91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91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91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91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91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89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89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89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89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89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89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89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89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86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86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86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86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86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86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86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86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84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84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84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84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84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84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84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84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84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84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84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84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84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84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86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86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86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86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86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86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86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86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86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86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86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88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89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89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89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89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90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89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89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89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89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89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89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89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89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89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89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89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89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87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87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87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316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317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317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319.95999999999998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319.95999999999998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319.95999999999998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319.95999999999998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319.95999999999998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319.95999999999998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319.95999999999998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319.95999999999998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319.95999999999998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300.36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275.74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275.74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275.74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275.74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275.74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275.74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275.74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275.74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295.33999999999997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295.33999999999997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295.33999999999997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295.33999999999997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295.33999999999997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295.33999999999997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290.33999999999997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290.33999999999997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290.33999999999997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290.33999999999997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290.33999999999997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290.33999999999997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44713</v>
      </c>
      <c r="Z3" s="37">
        <f>S3</f>
        <v>44713</v>
      </c>
      <c r="AE3" s="36"/>
      <c r="AH3" s="38">
        <f>AV4</f>
        <v>44713</v>
      </c>
    </row>
    <row r="4" spans="1:48" ht="15.75" thickBot="1">
      <c r="A4" s="37">
        <f>frq!A1</f>
        <v>44713</v>
      </c>
      <c r="L4" s="37">
        <f>frq!A1</f>
        <v>44713</v>
      </c>
      <c r="P4" s="37">
        <f>frq!A1</f>
        <v>44713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44713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7.9000000000000001E-2</v>
      </c>
      <c r="H6" s="54">
        <f>(BAWANA!U3+BAWANA!V3)/4000</f>
        <v>0</v>
      </c>
      <c r="I6" s="54"/>
      <c r="J6" s="54">
        <f>G6+H6+I6</f>
        <v>7.9000000000000001E-2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7.9250000000000001E-2</v>
      </c>
      <c r="H7" s="54">
        <f>(BAWANA!U4+BAWANA!V4)/4000</f>
        <v>0</v>
      </c>
      <c r="I7" s="54"/>
      <c r="J7" s="54">
        <f t="shared" ref="J7:J70" si="3">G7+H7+I7</f>
        <v>7.9250000000000001E-2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7.9250000000000001E-2</v>
      </c>
      <c r="H8" s="54">
        <f>(BAWANA!U5+BAWANA!V5)/4000</f>
        <v>0</v>
      </c>
      <c r="I8" s="54"/>
      <c r="J8" s="54">
        <f t="shared" si="3"/>
        <v>7.9250000000000001E-2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</v>
      </c>
      <c r="I9" s="54"/>
      <c r="J9" s="54">
        <f t="shared" si="3"/>
        <v>0.08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</v>
      </c>
      <c r="I10" s="54"/>
      <c r="J10" s="54">
        <f t="shared" si="3"/>
        <v>0.08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</v>
      </c>
      <c r="I11" s="54"/>
      <c r="J11" s="54">
        <f t="shared" si="3"/>
        <v>0.08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</v>
      </c>
      <c r="I13" s="54"/>
      <c r="J13" s="54">
        <f t="shared" si="3"/>
        <v>0.08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</v>
      </c>
      <c r="I14" s="54"/>
      <c r="J14" s="54">
        <f t="shared" si="3"/>
        <v>0.08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</v>
      </c>
      <c r="I15" s="54"/>
      <c r="J15" s="54">
        <f t="shared" si="3"/>
        <v>0.08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</v>
      </c>
      <c r="I16" s="54"/>
      <c r="J16" s="54">
        <f t="shared" si="3"/>
        <v>0.08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</v>
      </c>
      <c r="I17" s="54"/>
      <c r="J17" s="54">
        <f t="shared" si="3"/>
        <v>0.08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</v>
      </c>
      <c r="I18" s="54"/>
      <c r="J18" s="54">
        <f t="shared" si="3"/>
        <v>0.08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</v>
      </c>
      <c r="I19" s="54"/>
      <c r="J19" s="54">
        <f t="shared" si="3"/>
        <v>0.08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</v>
      </c>
      <c r="I20" s="54"/>
      <c r="J20" s="54">
        <f t="shared" si="3"/>
        <v>0.08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</v>
      </c>
      <c r="I21" s="54"/>
      <c r="J21" s="54">
        <f t="shared" si="3"/>
        <v>0.08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</v>
      </c>
      <c r="I22" s="54"/>
      <c r="J22" s="54">
        <f t="shared" si="3"/>
        <v>0.08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</v>
      </c>
      <c r="I23" s="54"/>
      <c r="J23" s="54">
        <f t="shared" si="3"/>
        <v>0.08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7.9989999999999992E-2</v>
      </c>
      <c r="H24" s="54">
        <f>(BAWANA!U21+BAWANA!V21)/4000</f>
        <v>0</v>
      </c>
      <c r="I24" s="54"/>
      <c r="J24" s="54">
        <f t="shared" si="3"/>
        <v>7.9989999999999992E-2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7.9989999999999992E-2</v>
      </c>
      <c r="H25" s="54">
        <f>(BAWANA!U22+BAWANA!V22)/4000</f>
        <v>0</v>
      </c>
      <c r="I25" s="54"/>
      <c r="J25" s="54">
        <f t="shared" si="3"/>
        <v>7.9989999999999992E-2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7.9989999999999992E-2</v>
      </c>
      <c r="H26" s="54">
        <f>(BAWANA!U23+BAWANA!V23)/4000</f>
        <v>0</v>
      </c>
      <c r="I26" s="54"/>
      <c r="J26" s="54">
        <f t="shared" si="3"/>
        <v>7.9989999999999992E-2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7.9989999999999992E-2</v>
      </c>
      <c r="H27" s="54">
        <f>(BAWANA!U24+BAWANA!V24)/4000</f>
        <v>0</v>
      </c>
      <c r="I27" s="54"/>
      <c r="J27" s="54">
        <f t="shared" si="3"/>
        <v>7.9989999999999992E-2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7.9989999999999992E-2</v>
      </c>
      <c r="H28" s="54">
        <f>(BAWANA!U25+BAWANA!V25)/4000</f>
        <v>0</v>
      </c>
      <c r="I28" s="54"/>
      <c r="J28" s="54">
        <f t="shared" si="3"/>
        <v>7.9989999999999992E-2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7.9989999999999992E-2</v>
      </c>
      <c r="H29" s="54">
        <f>(BAWANA!U26+BAWANA!V26)/4000</f>
        <v>0</v>
      </c>
      <c r="I29" s="54"/>
      <c r="J29" s="54">
        <f t="shared" si="3"/>
        <v>7.9989999999999992E-2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7.9989999999999992E-2</v>
      </c>
      <c r="H30" s="54">
        <f>(BAWANA!U27+BAWANA!V27)/4000</f>
        <v>0</v>
      </c>
      <c r="I30" s="54"/>
      <c r="J30" s="54">
        <f t="shared" si="3"/>
        <v>7.9989999999999992E-2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7.9989999999999992E-2</v>
      </c>
      <c r="H31" s="54">
        <f>(BAWANA!U28+BAWANA!V28)/4000</f>
        <v>0</v>
      </c>
      <c r="I31" s="54"/>
      <c r="J31" s="54">
        <f t="shared" si="3"/>
        <v>7.9989999999999992E-2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7.9989999999999992E-2</v>
      </c>
      <c r="H32" s="54">
        <f>(BAWANA!U29+BAWANA!V29)/4000</f>
        <v>0</v>
      </c>
      <c r="I32" s="54"/>
      <c r="J32" s="54">
        <f t="shared" si="3"/>
        <v>7.9989999999999992E-2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7.5090000000000004E-2</v>
      </c>
      <c r="H33" s="54">
        <f>(BAWANA!U30+BAWANA!V30)/4000</f>
        <v>0</v>
      </c>
      <c r="I33" s="54"/>
      <c r="J33" s="54">
        <f t="shared" si="3"/>
        <v>7.5090000000000004E-2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6.8934999999999996E-2</v>
      </c>
      <c r="H34" s="54">
        <f>(BAWANA!U31+BAWANA!V31)/4000</f>
        <v>0</v>
      </c>
      <c r="I34" s="54"/>
      <c r="J34" s="54">
        <f t="shared" si="3"/>
        <v>6.8934999999999996E-2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6.8934999999999996E-2</v>
      </c>
      <c r="H35" s="54">
        <f>(BAWANA!U32+BAWANA!V32)/4000</f>
        <v>0</v>
      </c>
      <c r="I35" s="54"/>
      <c r="J35" s="54">
        <f t="shared" si="3"/>
        <v>6.8934999999999996E-2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6.8934999999999996E-2</v>
      </c>
      <c r="H42" s="54">
        <f>(BAWANA!U39+BAWANA!V39)/4000</f>
        <v>0</v>
      </c>
      <c r="I42" s="54"/>
      <c r="J42" s="54">
        <f t="shared" si="3"/>
        <v>6.8934999999999996E-2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6.8934999999999996E-2</v>
      </c>
      <c r="H43" s="54">
        <f>(BAWANA!U40+BAWANA!V40)/4000</f>
        <v>0</v>
      </c>
      <c r="I43" s="54"/>
      <c r="J43" s="54">
        <f t="shared" si="3"/>
        <v>6.8934999999999996E-2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6.8934999999999996E-2</v>
      </c>
      <c r="H44" s="54">
        <f>(BAWANA!U41+BAWANA!V41)/4000</f>
        <v>0</v>
      </c>
      <c r="I44" s="54"/>
      <c r="J44" s="54">
        <f t="shared" si="3"/>
        <v>6.8934999999999996E-2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6.8934999999999996E-2</v>
      </c>
      <c r="H45" s="54">
        <f>(BAWANA!U42+BAWANA!V42)/4000</f>
        <v>0</v>
      </c>
      <c r="I45" s="54"/>
      <c r="J45" s="54">
        <f t="shared" si="3"/>
        <v>6.8934999999999996E-2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6.8934999999999996E-2</v>
      </c>
      <c r="H46" s="54">
        <f>(BAWANA!U43+BAWANA!V43)/4000</f>
        <v>0</v>
      </c>
      <c r="I46" s="54"/>
      <c r="J46" s="54">
        <f t="shared" si="3"/>
        <v>6.8934999999999996E-2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6.8934999999999996E-2</v>
      </c>
      <c r="H47" s="54">
        <f>(BAWANA!U44+BAWANA!V44)/4000</f>
        <v>0</v>
      </c>
      <c r="I47" s="54"/>
      <c r="J47" s="54">
        <f t="shared" si="3"/>
        <v>6.8934999999999996E-2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7.3834999999999998E-2</v>
      </c>
      <c r="H60" s="54">
        <f>(BAWANA!U57+BAWANA!V57)/4000</f>
        <v>0</v>
      </c>
      <c r="I60" s="54"/>
      <c r="J60" s="54">
        <f t="shared" si="3"/>
        <v>7.3834999999999998E-2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7.3834999999999998E-2</v>
      </c>
      <c r="H61" s="54">
        <f>(BAWANA!U58+BAWANA!V58)/4000</f>
        <v>0</v>
      </c>
      <c r="I61" s="54"/>
      <c r="J61" s="54">
        <f t="shared" si="3"/>
        <v>7.3834999999999998E-2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7.3834999999999998E-2</v>
      </c>
      <c r="H62" s="54">
        <f>(BAWANA!U59+BAWANA!V59)/4000</f>
        <v>0</v>
      </c>
      <c r="I62" s="54"/>
      <c r="J62" s="54">
        <f t="shared" si="3"/>
        <v>7.3834999999999998E-2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7.3834999999999998E-2</v>
      </c>
      <c r="H63" s="54">
        <f>(BAWANA!U60+BAWANA!V60)/4000</f>
        <v>0</v>
      </c>
      <c r="I63" s="54"/>
      <c r="J63" s="54">
        <f t="shared" si="3"/>
        <v>7.3834999999999998E-2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7.3834999999999998E-2</v>
      </c>
      <c r="H64" s="54">
        <f>(BAWANA!U61+BAWANA!V61)/4000</f>
        <v>0</v>
      </c>
      <c r="I64" s="54"/>
      <c r="J64" s="54">
        <f t="shared" si="3"/>
        <v>7.3834999999999998E-2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7.3834999999999998E-2</v>
      </c>
      <c r="H65" s="54">
        <f>(BAWANA!U62+BAWANA!V62)/4000</f>
        <v>0</v>
      </c>
      <c r="I65" s="54"/>
      <c r="J65" s="54">
        <f t="shared" si="3"/>
        <v>7.3834999999999998E-2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7.2584999999999997E-2</v>
      </c>
      <c r="H80" s="54">
        <f>(BAWANA!U77+BAWANA!V77)/4000</f>
        <v>0</v>
      </c>
      <c r="I80" s="54"/>
      <c r="J80" s="54">
        <f t="shared" si="9"/>
        <v>7.2584999999999997E-2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7.2584999999999997E-2</v>
      </c>
      <c r="H81" s="54">
        <f>(BAWANA!U78+BAWANA!V78)/4000</f>
        <v>0</v>
      </c>
      <c r="I81" s="54"/>
      <c r="J81" s="54">
        <f t="shared" si="9"/>
        <v>7.2584999999999997E-2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7.2584999999999997E-2</v>
      </c>
      <c r="H82" s="54">
        <f>(BAWANA!U79+BAWANA!V79)/4000</f>
        <v>0</v>
      </c>
      <c r="I82" s="54"/>
      <c r="J82" s="54">
        <f t="shared" si="9"/>
        <v>7.2584999999999997E-2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7.2584999999999997E-2</v>
      </c>
      <c r="H83" s="54">
        <f>(BAWANA!U80+BAWANA!V80)/4000</f>
        <v>0</v>
      </c>
      <c r="I83" s="54"/>
      <c r="J83" s="54">
        <f t="shared" si="9"/>
        <v>7.2584999999999997E-2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7.2584999999999997E-2</v>
      </c>
      <c r="H84" s="54">
        <f>(BAWANA!U81+BAWANA!V81)/4000</f>
        <v>0</v>
      </c>
      <c r="I84" s="54"/>
      <c r="J84" s="54">
        <f t="shared" si="9"/>
        <v>7.2584999999999997E-2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7.2584999999999997E-2</v>
      </c>
      <c r="H85" s="54">
        <f>(BAWANA!U82+BAWANA!V82)/4000</f>
        <v>0</v>
      </c>
      <c r="I85" s="54"/>
      <c r="J85" s="54">
        <f t="shared" si="9"/>
        <v>7.2584999999999997E-2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7.1275000000000048</v>
      </c>
      <c r="H102" s="54">
        <f t="shared" si="14"/>
        <v>0</v>
      </c>
      <c r="I102" s="54"/>
      <c r="J102" s="54">
        <f t="shared" si="14"/>
        <v>7.1275000000000048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30.17</v>
      </c>
      <c r="K3" s="95">
        <v>0</v>
      </c>
      <c r="L3" s="95">
        <v>0</v>
      </c>
      <c r="M3" s="114">
        <v>0</v>
      </c>
      <c r="N3" s="113">
        <v>-196</v>
      </c>
      <c r="O3" s="95">
        <v>-55</v>
      </c>
      <c r="P3" s="95">
        <v>0</v>
      </c>
      <c r="Q3" s="95">
        <v>0</v>
      </c>
      <c r="R3" s="95">
        <v>0</v>
      </c>
      <c r="S3" s="114">
        <v>0</v>
      </c>
      <c r="U3" s="115">
        <v>-251</v>
      </c>
      <c r="V3" s="116">
        <v>30.17</v>
      </c>
      <c r="W3">
        <v>-196</v>
      </c>
      <c r="X3">
        <v>-55</v>
      </c>
      <c r="Y3">
        <v>0</v>
      </c>
      <c r="Z3">
        <v>0</v>
      </c>
      <c r="AA3">
        <v>0</v>
      </c>
      <c r="AB3">
        <v>30.17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27.94</v>
      </c>
      <c r="K4" s="88">
        <v>0</v>
      </c>
      <c r="L4" s="88">
        <v>0</v>
      </c>
      <c r="M4" s="116">
        <v>0</v>
      </c>
      <c r="N4" s="115">
        <v>-223</v>
      </c>
      <c r="O4" s="88">
        <v>-60</v>
      </c>
      <c r="P4" s="88">
        <v>0</v>
      </c>
      <c r="Q4" s="88">
        <v>0</v>
      </c>
      <c r="R4" s="88">
        <v>0</v>
      </c>
      <c r="S4" s="116">
        <v>0</v>
      </c>
      <c r="U4" s="115">
        <v>-283</v>
      </c>
      <c r="V4" s="116">
        <v>27.94</v>
      </c>
      <c r="W4">
        <v>-223</v>
      </c>
      <c r="X4">
        <v>-60</v>
      </c>
      <c r="Y4">
        <v>0</v>
      </c>
      <c r="Z4">
        <v>0</v>
      </c>
      <c r="AA4">
        <v>0</v>
      </c>
      <c r="AB4">
        <v>27.94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-70</v>
      </c>
      <c r="P5" s="88">
        <v>0</v>
      </c>
      <c r="Q5" s="88">
        <v>0</v>
      </c>
      <c r="R5" s="88">
        <v>0</v>
      </c>
      <c r="S5" s="116">
        <v>0</v>
      </c>
      <c r="U5" s="115">
        <v>-70</v>
      </c>
      <c r="V5" s="116">
        <v>0</v>
      </c>
      <c r="W5">
        <v>0</v>
      </c>
      <c r="X5">
        <v>-70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-70</v>
      </c>
      <c r="P6" s="88">
        <v>0</v>
      </c>
      <c r="Q6" s="88">
        <v>0</v>
      </c>
      <c r="R6" s="88">
        <v>0</v>
      </c>
      <c r="S6" s="116">
        <v>0</v>
      </c>
      <c r="U6" s="115">
        <v>-70</v>
      </c>
      <c r="V6" s="116">
        <v>0</v>
      </c>
      <c r="W6">
        <v>0</v>
      </c>
      <c r="X6">
        <v>-70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21</v>
      </c>
      <c r="L7" s="88">
        <v>12</v>
      </c>
      <c r="M7" s="116">
        <v>0</v>
      </c>
      <c r="N7" s="115">
        <v>0</v>
      </c>
      <c r="O7" s="88">
        <v>-85</v>
      </c>
      <c r="P7" s="88">
        <v>-30</v>
      </c>
      <c r="Q7" s="88">
        <v>0</v>
      </c>
      <c r="R7" s="88">
        <v>0</v>
      </c>
      <c r="S7" s="116">
        <v>0</v>
      </c>
      <c r="U7" s="115">
        <v>-115</v>
      </c>
      <c r="V7" s="116">
        <v>33</v>
      </c>
      <c r="W7">
        <v>0</v>
      </c>
      <c r="X7">
        <v>-85</v>
      </c>
      <c r="Y7">
        <v>12</v>
      </c>
      <c r="Z7">
        <v>21</v>
      </c>
      <c r="AA7">
        <v>0</v>
      </c>
      <c r="AB7">
        <v>-30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-85</v>
      </c>
      <c r="P8" s="88">
        <v>-80</v>
      </c>
      <c r="Q8" s="88">
        <v>0</v>
      </c>
      <c r="R8" s="88">
        <v>0</v>
      </c>
      <c r="S8" s="116">
        <v>0</v>
      </c>
      <c r="U8" s="115">
        <v>-165</v>
      </c>
      <c r="V8" s="116">
        <v>0</v>
      </c>
      <c r="W8">
        <v>0</v>
      </c>
      <c r="X8">
        <v>-85</v>
      </c>
      <c r="Y8">
        <v>0</v>
      </c>
      <c r="Z8">
        <v>0</v>
      </c>
      <c r="AA8">
        <v>0</v>
      </c>
      <c r="AB8">
        <v>-80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-112</v>
      </c>
      <c r="O9" s="88">
        <v>-148</v>
      </c>
      <c r="P9" s="88">
        <v>-95</v>
      </c>
      <c r="Q9" s="88">
        <v>0</v>
      </c>
      <c r="R9" s="88">
        <v>0</v>
      </c>
      <c r="S9" s="116">
        <v>0</v>
      </c>
      <c r="U9" s="115">
        <v>-355</v>
      </c>
      <c r="V9" s="116">
        <v>0</v>
      </c>
      <c r="W9">
        <v>-112</v>
      </c>
      <c r="X9">
        <v>-148</v>
      </c>
      <c r="Y9">
        <v>0</v>
      </c>
      <c r="Z9">
        <v>0</v>
      </c>
      <c r="AA9">
        <v>0</v>
      </c>
      <c r="AB9">
        <v>-95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-87</v>
      </c>
      <c r="O10" s="88">
        <v>-130</v>
      </c>
      <c r="P10" s="88">
        <v>-45</v>
      </c>
      <c r="Q10" s="88">
        <v>0</v>
      </c>
      <c r="R10" s="88">
        <v>0</v>
      </c>
      <c r="S10" s="116">
        <v>0</v>
      </c>
      <c r="U10" s="115">
        <v>-262</v>
      </c>
      <c r="V10" s="116">
        <v>0</v>
      </c>
      <c r="W10">
        <v>-87</v>
      </c>
      <c r="X10">
        <v>-130</v>
      </c>
      <c r="Y10">
        <v>0</v>
      </c>
      <c r="Z10">
        <v>0</v>
      </c>
      <c r="AA10">
        <v>0</v>
      </c>
      <c r="AB10">
        <v>-45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28.96</v>
      </c>
      <c r="L11" s="88">
        <v>0</v>
      </c>
      <c r="M11" s="116">
        <v>0</v>
      </c>
      <c r="N11" s="115">
        <v>-51</v>
      </c>
      <c r="O11" s="88">
        <v>-145</v>
      </c>
      <c r="P11" s="88">
        <v>-45</v>
      </c>
      <c r="Q11" s="88">
        <v>0</v>
      </c>
      <c r="R11" s="88">
        <v>0</v>
      </c>
      <c r="S11" s="116">
        <v>0</v>
      </c>
      <c r="U11" s="115">
        <v>-241</v>
      </c>
      <c r="V11" s="116">
        <v>28.96</v>
      </c>
      <c r="W11">
        <v>-51</v>
      </c>
      <c r="X11">
        <v>-145</v>
      </c>
      <c r="Y11">
        <v>0</v>
      </c>
      <c r="Z11">
        <v>28.96</v>
      </c>
      <c r="AA11">
        <v>0</v>
      </c>
      <c r="AB11">
        <v>-45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-75</v>
      </c>
      <c r="O12" s="88">
        <v>-142</v>
      </c>
      <c r="P12" s="88">
        <v>-45</v>
      </c>
      <c r="Q12" s="88">
        <v>0</v>
      </c>
      <c r="R12" s="88">
        <v>0</v>
      </c>
      <c r="S12" s="116">
        <v>0</v>
      </c>
      <c r="U12" s="115">
        <v>-262</v>
      </c>
      <c r="V12" s="116">
        <v>0</v>
      </c>
      <c r="W12">
        <v>-75</v>
      </c>
      <c r="X12">
        <v>-142</v>
      </c>
      <c r="Y12">
        <v>0</v>
      </c>
      <c r="Z12">
        <v>0</v>
      </c>
      <c r="AA12">
        <v>0</v>
      </c>
      <c r="AB12">
        <v>-45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20.98</v>
      </c>
      <c r="M13" s="116">
        <v>0</v>
      </c>
      <c r="N13" s="115">
        <v>-95</v>
      </c>
      <c r="O13" s="88">
        <v>-145</v>
      </c>
      <c r="P13" s="88">
        <v>-45</v>
      </c>
      <c r="Q13" s="88">
        <v>0</v>
      </c>
      <c r="R13" s="88">
        <v>0</v>
      </c>
      <c r="S13" s="116">
        <v>0</v>
      </c>
      <c r="U13" s="115">
        <v>-285</v>
      </c>
      <c r="V13" s="116">
        <v>20.98</v>
      </c>
      <c r="W13">
        <v>-95</v>
      </c>
      <c r="X13">
        <v>-145</v>
      </c>
      <c r="Y13">
        <v>20.98</v>
      </c>
      <c r="Z13">
        <v>0</v>
      </c>
      <c r="AA13">
        <v>0</v>
      </c>
      <c r="AB13">
        <v>-45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-72</v>
      </c>
      <c r="O14" s="88">
        <v>-140</v>
      </c>
      <c r="P14" s="88">
        <v>-45</v>
      </c>
      <c r="Q14" s="88">
        <v>0</v>
      </c>
      <c r="R14" s="88">
        <v>0</v>
      </c>
      <c r="S14" s="116">
        <v>0</v>
      </c>
      <c r="U14" s="115">
        <v>-257</v>
      </c>
      <c r="V14" s="116">
        <v>0</v>
      </c>
      <c r="W14">
        <v>-72</v>
      </c>
      <c r="X14">
        <v>-140</v>
      </c>
      <c r="Y14">
        <v>0</v>
      </c>
      <c r="Z14">
        <v>0</v>
      </c>
      <c r="AA14">
        <v>0</v>
      </c>
      <c r="AB14">
        <v>-45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-108</v>
      </c>
      <c r="O15" s="88">
        <v>-120</v>
      </c>
      <c r="P15" s="88">
        <v>-100</v>
      </c>
      <c r="Q15" s="88">
        <v>-60</v>
      </c>
      <c r="R15" s="88">
        <v>0</v>
      </c>
      <c r="S15" s="116">
        <v>0</v>
      </c>
      <c r="U15" s="115">
        <v>-388</v>
      </c>
      <c r="V15" s="116">
        <v>0</v>
      </c>
      <c r="W15">
        <v>-108</v>
      </c>
      <c r="X15">
        <v>-120</v>
      </c>
      <c r="Y15">
        <v>0</v>
      </c>
      <c r="Z15">
        <v>-60</v>
      </c>
      <c r="AA15">
        <v>0</v>
      </c>
      <c r="AB15">
        <v>-100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-91</v>
      </c>
      <c r="O16" s="88">
        <v>-150</v>
      </c>
      <c r="P16" s="88">
        <v>-45</v>
      </c>
      <c r="Q16" s="88">
        <v>-20</v>
      </c>
      <c r="R16" s="88">
        <v>0</v>
      </c>
      <c r="S16" s="116">
        <v>0</v>
      </c>
      <c r="U16" s="115">
        <v>-306</v>
      </c>
      <c r="V16" s="116">
        <v>0</v>
      </c>
      <c r="W16">
        <v>-91</v>
      </c>
      <c r="X16">
        <v>-150</v>
      </c>
      <c r="Y16">
        <v>0</v>
      </c>
      <c r="Z16">
        <v>-20</v>
      </c>
      <c r="AA16">
        <v>0</v>
      </c>
      <c r="AB16">
        <v>-45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-37</v>
      </c>
      <c r="O17" s="88">
        <v>-115</v>
      </c>
      <c r="P17" s="88">
        <v>-60</v>
      </c>
      <c r="Q17" s="88">
        <v>-20</v>
      </c>
      <c r="R17" s="88">
        <v>0</v>
      </c>
      <c r="S17" s="116">
        <v>0</v>
      </c>
      <c r="U17" s="115">
        <v>-232</v>
      </c>
      <c r="V17" s="116">
        <v>0</v>
      </c>
      <c r="W17">
        <v>-37</v>
      </c>
      <c r="X17">
        <v>-115</v>
      </c>
      <c r="Y17">
        <v>0</v>
      </c>
      <c r="Z17">
        <v>-20</v>
      </c>
      <c r="AA17">
        <v>0</v>
      </c>
      <c r="AB17">
        <v>-60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-71</v>
      </c>
      <c r="O18" s="88">
        <v>-115</v>
      </c>
      <c r="P18" s="88">
        <v>-55</v>
      </c>
      <c r="Q18" s="88">
        <v>-20</v>
      </c>
      <c r="R18" s="88">
        <v>0</v>
      </c>
      <c r="S18" s="116">
        <v>0</v>
      </c>
      <c r="U18" s="115">
        <v>-261</v>
      </c>
      <c r="V18" s="116">
        <v>0</v>
      </c>
      <c r="W18">
        <v>-71</v>
      </c>
      <c r="X18">
        <v>-115</v>
      </c>
      <c r="Y18">
        <v>0</v>
      </c>
      <c r="Z18">
        <v>-20</v>
      </c>
      <c r="AA18">
        <v>0</v>
      </c>
      <c r="AB18">
        <v>-55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19.309999999999999</v>
      </c>
      <c r="M19" s="116">
        <v>0</v>
      </c>
      <c r="N19" s="115">
        <v>-131</v>
      </c>
      <c r="O19" s="88">
        <v>-125</v>
      </c>
      <c r="P19" s="88">
        <v>-115</v>
      </c>
      <c r="Q19" s="88">
        <v>-65</v>
      </c>
      <c r="R19" s="88">
        <v>0</v>
      </c>
      <c r="S19" s="116">
        <v>0</v>
      </c>
      <c r="U19" s="115">
        <v>-436</v>
      </c>
      <c r="V19" s="116">
        <v>19.309999999999999</v>
      </c>
      <c r="W19">
        <v>-131</v>
      </c>
      <c r="X19">
        <v>-125</v>
      </c>
      <c r="Y19">
        <v>19.309999999999999</v>
      </c>
      <c r="Z19">
        <v>-65</v>
      </c>
      <c r="AA19">
        <v>0</v>
      </c>
      <c r="AB19">
        <v>-115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-107</v>
      </c>
      <c r="O20" s="88">
        <v>-125</v>
      </c>
      <c r="P20" s="88">
        <v>-60</v>
      </c>
      <c r="Q20" s="88">
        <v>-30</v>
      </c>
      <c r="R20" s="88">
        <v>0</v>
      </c>
      <c r="S20" s="116">
        <v>0</v>
      </c>
      <c r="U20" s="115">
        <v>-322</v>
      </c>
      <c r="V20" s="116">
        <v>0</v>
      </c>
      <c r="W20">
        <v>-107</v>
      </c>
      <c r="X20">
        <v>-125</v>
      </c>
      <c r="Y20">
        <v>0</v>
      </c>
      <c r="Z20">
        <v>-30</v>
      </c>
      <c r="AA20">
        <v>0</v>
      </c>
      <c r="AB20">
        <v>-60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-131</v>
      </c>
      <c r="O21" s="88">
        <v>-115</v>
      </c>
      <c r="P21" s="88">
        <v>-110</v>
      </c>
      <c r="Q21" s="88">
        <v>-20</v>
      </c>
      <c r="R21" s="88">
        <v>0</v>
      </c>
      <c r="S21" s="116">
        <v>0</v>
      </c>
      <c r="U21" s="115">
        <v>-376</v>
      </c>
      <c r="V21" s="116">
        <v>0</v>
      </c>
      <c r="W21">
        <v>-131</v>
      </c>
      <c r="X21">
        <v>-115</v>
      </c>
      <c r="Y21">
        <v>0</v>
      </c>
      <c r="Z21">
        <v>-20</v>
      </c>
      <c r="AA21">
        <v>0</v>
      </c>
      <c r="AB21">
        <v>-110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-160</v>
      </c>
      <c r="O22" s="88">
        <v>-80</v>
      </c>
      <c r="P22" s="88">
        <v>-60</v>
      </c>
      <c r="Q22" s="88">
        <v>-30</v>
      </c>
      <c r="R22" s="88">
        <v>0</v>
      </c>
      <c r="S22" s="116">
        <v>0</v>
      </c>
      <c r="U22" s="115">
        <v>-330</v>
      </c>
      <c r="V22" s="116">
        <v>0</v>
      </c>
      <c r="W22">
        <v>-160</v>
      </c>
      <c r="X22">
        <v>-80</v>
      </c>
      <c r="Y22">
        <v>0</v>
      </c>
      <c r="Z22">
        <v>-30</v>
      </c>
      <c r="AA22">
        <v>0</v>
      </c>
      <c r="AB22">
        <v>-60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-165</v>
      </c>
      <c r="O23" s="88">
        <v>-105</v>
      </c>
      <c r="P23" s="88">
        <v>-60</v>
      </c>
      <c r="Q23" s="88">
        <v>-30</v>
      </c>
      <c r="R23" s="88">
        <v>0</v>
      </c>
      <c r="S23" s="116">
        <v>0</v>
      </c>
      <c r="U23" s="115">
        <v>-360</v>
      </c>
      <c r="V23" s="116">
        <v>0</v>
      </c>
      <c r="W23">
        <v>-165</v>
      </c>
      <c r="X23">
        <v>-105</v>
      </c>
      <c r="Y23">
        <v>0</v>
      </c>
      <c r="Z23">
        <v>-30</v>
      </c>
      <c r="AA23">
        <v>0</v>
      </c>
      <c r="AB23">
        <v>-60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-192</v>
      </c>
      <c r="O24" s="88">
        <v>-65</v>
      </c>
      <c r="P24" s="88">
        <v>-60</v>
      </c>
      <c r="Q24" s="88">
        <v>-70</v>
      </c>
      <c r="R24" s="88">
        <v>0</v>
      </c>
      <c r="S24" s="116">
        <v>0</v>
      </c>
      <c r="U24" s="115">
        <v>-387</v>
      </c>
      <c r="V24" s="116">
        <v>0</v>
      </c>
      <c r="W24">
        <v>-192</v>
      </c>
      <c r="X24">
        <v>-65</v>
      </c>
      <c r="Y24">
        <v>0</v>
      </c>
      <c r="Z24">
        <v>-70</v>
      </c>
      <c r="AA24">
        <v>0</v>
      </c>
      <c r="AB24">
        <v>-60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19.309999999999999</v>
      </c>
      <c r="M25" s="116">
        <v>0</v>
      </c>
      <c r="N25" s="115">
        <v>-215</v>
      </c>
      <c r="O25" s="88">
        <v>-50</v>
      </c>
      <c r="P25" s="88">
        <v>-70</v>
      </c>
      <c r="Q25" s="88">
        <v>-30</v>
      </c>
      <c r="R25" s="88">
        <v>0</v>
      </c>
      <c r="S25" s="116">
        <v>0</v>
      </c>
      <c r="U25" s="115">
        <v>-365</v>
      </c>
      <c r="V25" s="116">
        <v>19.309999999999999</v>
      </c>
      <c r="W25">
        <v>-215</v>
      </c>
      <c r="X25">
        <v>-50</v>
      </c>
      <c r="Y25">
        <v>19.309999999999999</v>
      </c>
      <c r="Z25">
        <v>-30</v>
      </c>
      <c r="AA25">
        <v>0</v>
      </c>
      <c r="AB25">
        <v>-70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-293</v>
      </c>
      <c r="O26" s="88">
        <v>-50</v>
      </c>
      <c r="P26" s="88">
        <v>-60</v>
      </c>
      <c r="Q26" s="88">
        <v>-30</v>
      </c>
      <c r="R26" s="88">
        <v>0</v>
      </c>
      <c r="S26" s="116">
        <v>0</v>
      </c>
      <c r="U26" s="115">
        <v>-433</v>
      </c>
      <c r="V26" s="116">
        <v>0</v>
      </c>
      <c r="W26">
        <v>-293</v>
      </c>
      <c r="X26">
        <v>-50</v>
      </c>
      <c r="Y26">
        <v>0</v>
      </c>
      <c r="Z26">
        <v>-30</v>
      </c>
      <c r="AA26">
        <v>0</v>
      </c>
      <c r="AB26">
        <v>-60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-207</v>
      </c>
      <c r="O27" s="88">
        <v>-80</v>
      </c>
      <c r="P27" s="88">
        <v>-100</v>
      </c>
      <c r="Q27" s="88">
        <v>-30</v>
      </c>
      <c r="R27" s="88">
        <v>0</v>
      </c>
      <c r="S27" s="116">
        <v>0</v>
      </c>
      <c r="U27" s="115">
        <v>-417</v>
      </c>
      <c r="V27" s="116">
        <v>0</v>
      </c>
      <c r="W27">
        <v>-207</v>
      </c>
      <c r="X27">
        <v>-80</v>
      </c>
      <c r="Y27">
        <v>0</v>
      </c>
      <c r="Z27">
        <v>-30</v>
      </c>
      <c r="AA27">
        <v>0</v>
      </c>
      <c r="AB27">
        <v>-100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-233</v>
      </c>
      <c r="O28" s="88">
        <v>-75</v>
      </c>
      <c r="P28" s="88">
        <v>-55</v>
      </c>
      <c r="Q28" s="88">
        <v>-30</v>
      </c>
      <c r="R28" s="88">
        <v>0</v>
      </c>
      <c r="S28" s="116">
        <v>0</v>
      </c>
      <c r="U28" s="115">
        <v>-393</v>
      </c>
      <c r="V28" s="116">
        <v>0</v>
      </c>
      <c r="W28">
        <v>-233</v>
      </c>
      <c r="X28">
        <v>-75</v>
      </c>
      <c r="Y28">
        <v>0</v>
      </c>
      <c r="Z28">
        <v>-30</v>
      </c>
      <c r="AA28">
        <v>0</v>
      </c>
      <c r="AB28">
        <v>-55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14.48</v>
      </c>
      <c r="M29" s="116">
        <v>0</v>
      </c>
      <c r="N29" s="115">
        <v>-274</v>
      </c>
      <c r="O29" s="88">
        <v>-90</v>
      </c>
      <c r="P29" s="88">
        <v>-40</v>
      </c>
      <c r="Q29" s="88">
        <v>-30</v>
      </c>
      <c r="R29" s="88">
        <v>0</v>
      </c>
      <c r="S29" s="116">
        <v>0</v>
      </c>
      <c r="U29" s="115">
        <v>-434</v>
      </c>
      <c r="V29" s="116">
        <v>14.48</v>
      </c>
      <c r="W29">
        <v>-274</v>
      </c>
      <c r="X29">
        <v>-90</v>
      </c>
      <c r="Y29">
        <v>14.48</v>
      </c>
      <c r="Z29">
        <v>-30</v>
      </c>
      <c r="AA29">
        <v>0</v>
      </c>
      <c r="AB29">
        <v>-40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14.48</v>
      </c>
      <c r="M30" s="116">
        <v>0</v>
      </c>
      <c r="N30" s="115">
        <v>-342</v>
      </c>
      <c r="O30" s="88">
        <v>-117</v>
      </c>
      <c r="P30" s="88">
        <v>-60</v>
      </c>
      <c r="Q30" s="88">
        <v>-60</v>
      </c>
      <c r="R30" s="88">
        <v>0</v>
      </c>
      <c r="S30" s="116">
        <v>0</v>
      </c>
      <c r="U30" s="115">
        <v>-579</v>
      </c>
      <c r="V30" s="116">
        <v>14.48</v>
      </c>
      <c r="W30">
        <v>-342</v>
      </c>
      <c r="X30">
        <v>-117</v>
      </c>
      <c r="Y30">
        <v>14.48</v>
      </c>
      <c r="Z30">
        <v>-60</v>
      </c>
      <c r="AA30">
        <v>0</v>
      </c>
      <c r="AB30">
        <v>-60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19.309999999999999</v>
      </c>
      <c r="M31" s="116">
        <v>0</v>
      </c>
      <c r="N31" s="115">
        <v>-397</v>
      </c>
      <c r="O31" s="88">
        <v>-100</v>
      </c>
      <c r="P31" s="88">
        <v>-60</v>
      </c>
      <c r="Q31" s="88">
        <v>-15</v>
      </c>
      <c r="R31" s="88">
        <v>0</v>
      </c>
      <c r="S31" s="116">
        <v>0</v>
      </c>
      <c r="U31" s="115">
        <v>-572</v>
      </c>
      <c r="V31" s="116">
        <v>19.309999999999999</v>
      </c>
      <c r="W31">
        <v>-397</v>
      </c>
      <c r="X31">
        <v>-100</v>
      </c>
      <c r="Y31">
        <v>19.309999999999999</v>
      </c>
      <c r="Z31">
        <v>-15</v>
      </c>
      <c r="AA31">
        <v>0</v>
      </c>
      <c r="AB31">
        <v>-60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11.58</v>
      </c>
      <c r="M32" s="116">
        <v>0</v>
      </c>
      <c r="N32" s="115">
        <v>-416</v>
      </c>
      <c r="O32" s="88">
        <v>-105</v>
      </c>
      <c r="P32" s="88">
        <v>-60</v>
      </c>
      <c r="Q32" s="88">
        <v>-10</v>
      </c>
      <c r="R32" s="88">
        <v>0</v>
      </c>
      <c r="S32" s="116">
        <v>0</v>
      </c>
      <c r="U32" s="115">
        <v>-591</v>
      </c>
      <c r="V32" s="116">
        <v>11.58</v>
      </c>
      <c r="W32">
        <v>-416</v>
      </c>
      <c r="X32">
        <v>-105</v>
      </c>
      <c r="Y32">
        <v>11.58</v>
      </c>
      <c r="Z32">
        <v>-10</v>
      </c>
      <c r="AA32">
        <v>0</v>
      </c>
      <c r="AB32">
        <v>-60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14.48</v>
      </c>
      <c r="M33" s="116">
        <v>0</v>
      </c>
      <c r="N33" s="115">
        <v>-401</v>
      </c>
      <c r="O33" s="88">
        <v>-85</v>
      </c>
      <c r="P33" s="88">
        <v>-60</v>
      </c>
      <c r="Q33" s="88">
        <v>-50</v>
      </c>
      <c r="R33" s="88">
        <v>0</v>
      </c>
      <c r="S33" s="116">
        <v>0</v>
      </c>
      <c r="U33" s="115">
        <v>-596</v>
      </c>
      <c r="V33" s="116">
        <v>14.48</v>
      </c>
      <c r="W33">
        <v>-401</v>
      </c>
      <c r="X33">
        <v>-85</v>
      </c>
      <c r="Y33">
        <v>14.48</v>
      </c>
      <c r="Z33">
        <v>-50</v>
      </c>
      <c r="AA33">
        <v>0</v>
      </c>
      <c r="AB33">
        <v>-60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14.48</v>
      </c>
      <c r="M34" s="116">
        <v>0</v>
      </c>
      <c r="N34" s="115">
        <v>-395</v>
      </c>
      <c r="O34" s="88">
        <v>-85</v>
      </c>
      <c r="P34" s="88">
        <v>-60</v>
      </c>
      <c r="Q34" s="88">
        <v>0</v>
      </c>
      <c r="R34" s="88">
        <v>0</v>
      </c>
      <c r="S34" s="116">
        <v>0</v>
      </c>
      <c r="U34" s="115">
        <v>-540</v>
      </c>
      <c r="V34" s="116">
        <v>14.48</v>
      </c>
      <c r="W34">
        <v>-395</v>
      </c>
      <c r="X34">
        <v>-85</v>
      </c>
      <c r="Y34">
        <v>14.48</v>
      </c>
      <c r="Z34">
        <v>0</v>
      </c>
      <c r="AA34">
        <v>0</v>
      </c>
      <c r="AB34">
        <v>-60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14.48</v>
      </c>
      <c r="M35" s="116">
        <v>0</v>
      </c>
      <c r="N35" s="115">
        <v>-348</v>
      </c>
      <c r="O35" s="88">
        <v>-90</v>
      </c>
      <c r="P35" s="88">
        <v>-130</v>
      </c>
      <c r="Q35" s="88">
        <v>0</v>
      </c>
      <c r="R35" s="88">
        <v>0</v>
      </c>
      <c r="S35" s="116">
        <v>0</v>
      </c>
      <c r="U35" s="115">
        <v>-568</v>
      </c>
      <c r="V35" s="116">
        <v>14.48</v>
      </c>
      <c r="W35">
        <v>-348</v>
      </c>
      <c r="X35">
        <v>-90</v>
      </c>
      <c r="Y35">
        <v>14.48</v>
      </c>
      <c r="Z35">
        <v>0</v>
      </c>
      <c r="AA35">
        <v>0</v>
      </c>
      <c r="AB35">
        <v>-130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18.34</v>
      </c>
      <c r="M36" s="116">
        <v>0</v>
      </c>
      <c r="N36" s="115">
        <v>-357</v>
      </c>
      <c r="O36" s="88">
        <v>-42</v>
      </c>
      <c r="P36" s="88">
        <v>-100</v>
      </c>
      <c r="Q36" s="88">
        <v>0</v>
      </c>
      <c r="R36" s="88">
        <v>0</v>
      </c>
      <c r="S36" s="116">
        <v>0</v>
      </c>
      <c r="U36" s="115">
        <v>-499</v>
      </c>
      <c r="V36" s="116">
        <v>18.34</v>
      </c>
      <c r="W36">
        <v>-357</v>
      </c>
      <c r="X36">
        <v>-42</v>
      </c>
      <c r="Y36">
        <v>18.34</v>
      </c>
      <c r="Z36">
        <v>0</v>
      </c>
      <c r="AA36">
        <v>0</v>
      </c>
      <c r="AB36">
        <v>-100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24.13</v>
      </c>
      <c r="M37" s="116">
        <v>0</v>
      </c>
      <c r="N37" s="115">
        <v>-316</v>
      </c>
      <c r="O37" s="88">
        <v>-80</v>
      </c>
      <c r="P37" s="88">
        <v>-100</v>
      </c>
      <c r="Q37" s="88">
        <v>0</v>
      </c>
      <c r="R37" s="88">
        <v>0</v>
      </c>
      <c r="S37" s="116">
        <v>0</v>
      </c>
      <c r="U37" s="115">
        <v>-496</v>
      </c>
      <c r="V37" s="116">
        <v>24.13</v>
      </c>
      <c r="W37">
        <v>-316</v>
      </c>
      <c r="X37">
        <v>-80</v>
      </c>
      <c r="Y37">
        <v>24.13</v>
      </c>
      <c r="Z37">
        <v>0</v>
      </c>
      <c r="AA37">
        <v>0</v>
      </c>
      <c r="AB37">
        <v>-100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14.48</v>
      </c>
      <c r="M38" s="116">
        <v>0</v>
      </c>
      <c r="N38" s="115">
        <v>-338</v>
      </c>
      <c r="O38" s="88">
        <v>-75</v>
      </c>
      <c r="P38" s="88">
        <v>-110</v>
      </c>
      <c r="Q38" s="88">
        <v>0</v>
      </c>
      <c r="R38" s="88">
        <v>0</v>
      </c>
      <c r="S38" s="116">
        <v>0</v>
      </c>
      <c r="U38" s="115">
        <v>-523</v>
      </c>
      <c r="V38" s="116">
        <v>14.48</v>
      </c>
      <c r="W38">
        <v>-338</v>
      </c>
      <c r="X38">
        <v>-75</v>
      </c>
      <c r="Y38">
        <v>14.48</v>
      </c>
      <c r="Z38">
        <v>0</v>
      </c>
      <c r="AA38">
        <v>0</v>
      </c>
      <c r="AB38">
        <v>-110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19.309999999999999</v>
      </c>
      <c r="L39" s="88">
        <v>20.27</v>
      </c>
      <c r="M39" s="116">
        <v>0</v>
      </c>
      <c r="N39" s="115">
        <v>-378</v>
      </c>
      <c r="O39" s="88">
        <v>-110</v>
      </c>
      <c r="P39" s="88">
        <v>-70</v>
      </c>
      <c r="Q39" s="88">
        <v>0</v>
      </c>
      <c r="R39" s="88">
        <v>0</v>
      </c>
      <c r="S39" s="116">
        <v>0</v>
      </c>
      <c r="U39" s="115">
        <v>-558</v>
      </c>
      <c r="V39" s="116">
        <v>39.58</v>
      </c>
      <c r="W39">
        <v>-378</v>
      </c>
      <c r="X39">
        <v>-110</v>
      </c>
      <c r="Y39">
        <v>20.27</v>
      </c>
      <c r="Z39">
        <v>19.309999999999999</v>
      </c>
      <c r="AA39">
        <v>0</v>
      </c>
      <c r="AB39">
        <v>-70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20.27</v>
      </c>
      <c r="M40" s="116">
        <v>0</v>
      </c>
      <c r="N40" s="115">
        <v>-359</v>
      </c>
      <c r="O40" s="88">
        <v>-100</v>
      </c>
      <c r="P40" s="88">
        <v>-100</v>
      </c>
      <c r="Q40" s="88">
        <v>0</v>
      </c>
      <c r="R40" s="88">
        <v>0</v>
      </c>
      <c r="S40" s="116">
        <v>0</v>
      </c>
      <c r="U40" s="115">
        <v>-559</v>
      </c>
      <c r="V40" s="116">
        <v>20.27</v>
      </c>
      <c r="W40">
        <v>-359</v>
      </c>
      <c r="X40">
        <v>-100</v>
      </c>
      <c r="Y40">
        <v>20.27</v>
      </c>
      <c r="Z40">
        <v>0</v>
      </c>
      <c r="AA40">
        <v>0</v>
      </c>
      <c r="AB40">
        <v>-100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21.24</v>
      </c>
      <c r="M41" s="116">
        <v>0</v>
      </c>
      <c r="N41" s="115">
        <v>-363</v>
      </c>
      <c r="O41" s="88">
        <v>-45</v>
      </c>
      <c r="P41" s="88">
        <v>-20</v>
      </c>
      <c r="Q41" s="88">
        <v>0</v>
      </c>
      <c r="R41" s="88">
        <v>0</v>
      </c>
      <c r="S41" s="116">
        <v>0</v>
      </c>
      <c r="U41" s="115">
        <v>-428</v>
      </c>
      <c r="V41" s="116">
        <v>21.24</v>
      </c>
      <c r="W41">
        <v>-363</v>
      </c>
      <c r="X41">
        <v>-45</v>
      </c>
      <c r="Y41">
        <v>21.24</v>
      </c>
      <c r="Z41">
        <v>0</v>
      </c>
      <c r="AA41">
        <v>0</v>
      </c>
      <c r="AB41">
        <v>-20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21.24</v>
      </c>
      <c r="M42" s="116">
        <v>0</v>
      </c>
      <c r="N42" s="115">
        <v>-323</v>
      </c>
      <c r="O42" s="88">
        <v>-45</v>
      </c>
      <c r="P42" s="88">
        <v>-20</v>
      </c>
      <c r="Q42" s="88">
        <v>0</v>
      </c>
      <c r="R42" s="88">
        <v>0</v>
      </c>
      <c r="S42" s="116">
        <v>0</v>
      </c>
      <c r="U42" s="115">
        <v>-388</v>
      </c>
      <c r="V42" s="116">
        <v>21.24</v>
      </c>
      <c r="W42">
        <v>-323</v>
      </c>
      <c r="X42">
        <v>-45</v>
      </c>
      <c r="Y42">
        <v>21.24</v>
      </c>
      <c r="Z42">
        <v>0</v>
      </c>
      <c r="AA42">
        <v>0</v>
      </c>
      <c r="AB42">
        <v>-20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27.03</v>
      </c>
      <c r="M43" s="116">
        <v>0</v>
      </c>
      <c r="N43" s="115">
        <v>-302</v>
      </c>
      <c r="O43" s="88">
        <v>-43</v>
      </c>
      <c r="P43" s="88">
        <v>-40</v>
      </c>
      <c r="Q43" s="88">
        <v>0</v>
      </c>
      <c r="R43" s="88">
        <v>0</v>
      </c>
      <c r="S43" s="116">
        <v>0</v>
      </c>
      <c r="U43" s="115">
        <v>-385</v>
      </c>
      <c r="V43" s="116">
        <v>27.03</v>
      </c>
      <c r="W43">
        <v>-302</v>
      </c>
      <c r="X43">
        <v>-43</v>
      </c>
      <c r="Y43">
        <v>27.03</v>
      </c>
      <c r="Z43">
        <v>0</v>
      </c>
      <c r="AA43">
        <v>0</v>
      </c>
      <c r="AB43">
        <v>-40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38.61</v>
      </c>
      <c r="L44" s="88">
        <v>18.34</v>
      </c>
      <c r="M44" s="116">
        <v>0</v>
      </c>
      <c r="N44" s="115">
        <v>-294</v>
      </c>
      <c r="O44" s="88">
        <v>-32</v>
      </c>
      <c r="P44" s="88">
        <v>0</v>
      </c>
      <c r="Q44" s="88">
        <v>0</v>
      </c>
      <c r="R44" s="88">
        <v>0</v>
      </c>
      <c r="S44" s="116">
        <v>0</v>
      </c>
      <c r="U44" s="115">
        <v>-326</v>
      </c>
      <c r="V44" s="116">
        <v>56.95</v>
      </c>
      <c r="W44">
        <v>-294</v>
      </c>
      <c r="X44">
        <v>-32</v>
      </c>
      <c r="Y44">
        <v>18.34</v>
      </c>
      <c r="Z44">
        <v>38.61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-207</v>
      </c>
      <c r="O45" s="88">
        <v>-15</v>
      </c>
      <c r="P45" s="88">
        <v>-60</v>
      </c>
      <c r="Q45" s="88">
        <v>0</v>
      </c>
      <c r="R45" s="88">
        <v>0</v>
      </c>
      <c r="S45" s="116">
        <v>0</v>
      </c>
      <c r="U45" s="115">
        <v>-282</v>
      </c>
      <c r="V45" s="116">
        <v>0</v>
      </c>
      <c r="W45">
        <v>-207</v>
      </c>
      <c r="X45">
        <v>-15</v>
      </c>
      <c r="Y45">
        <v>0</v>
      </c>
      <c r="Z45">
        <v>0</v>
      </c>
      <c r="AA45">
        <v>0</v>
      </c>
      <c r="AB45">
        <v>-60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-192</v>
      </c>
      <c r="O46" s="88">
        <v>-65</v>
      </c>
      <c r="P46" s="88">
        <v>-40</v>
      </c>
      <c r="Q46" s="88">
        <v>0</v>
      </c>
      <c r="R46" s="88">
        <v>0</v>
      </c>
      <c r="S46" s="116">
        <v>0</v>
      </c>
      <c r="U46" s="115">
        <v>-297</v>
      </c>
      <c r="V46" s="116">
        <v>0</v>
      </c>
      <c r="W46">
        <v>-192</v>
      </c>
      <c r="X46">
        <v>-65</v>
      </c>
      <c r="Y46">
        <v>0</v>
      </c>
      <c r="Z46">
        <v>0</v>
      </c>
      <c r="AA46">
        <v>0</v>
      </c>
      <c r="AB46">
        <v>-40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43.44</v>
      </c>
      <c r="L47" s="88">
        <v>22.2</v>
      </c>
      <c r="M47" s="116">
        <v>0</v>
      </c>
      <c r="N47" s="115">
        <v>-107</v>
      </c>
      <c r="O47" s="88">
        <v>-40</v>
      </c>
      <c r="P47" s="88">
        <v>-100</v>
      </c>
      <c r="Q47" s="88">
        <v>0</v>
      </c>
      <c r="R47" s="88">
        <v>0</v>
      </c>
      <c r="S47" s="116">
        <v>0</v>
      </c>
      <c r="U47" s="115">
        <v>-247</v>
      </c>
      <c r="V47" s="116">
        <v>65.64</v>
      </c>
      <c r="W47">
        <v>-107</v>
      </c>
      <c r="X47">
        <v>-40</v>
      </c>
      <c r="Y47">
        <v>22.2</v>
      </c>
      <c r="Z47">
        <v>43.44</v>
      </c>
      <c r="AA47">
        <v>0</v>
      </c>
      <c r="AB47">
        <v>-100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22.2</v>
      </c>
      <c r="M48" s="116">
        <v>0</v>
      </c>
      <c r="N48" s="115">
        <v>-88</v>
      </c>
      <c r="O48" s="88">
        <v>-35</v>
      </c>
      <c r="P48" s="88">
        <v>-50</v>
      </c>
      <c r="Q48" s="88">
        <v>0</v>
      </c>
      <c r="R48" s="88">
        <v>0</v>
      </c>
      <c r="S48" s="116">
        <v>0</v>
      </c>
      <c r="U48" s="115">
        <v>-173</v>
      </c>
      <c r="V48" s="116">
        <v>22.2</v>
      </c>
      <c r="W48">
        <v>-88</v>
      </c>
      <c r="X48">
        <v>-35</v>
      </c>
      <c r="Y48">
        <v>22.2</v>
      </c>
      <c r="Z48">
        <v>0</v>
      </c>
      <c r="AA48">
        <v>0</v>
      </c>
      <c r="AB48">
        <v>-50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28.96</v>
      </c>
      <c r="M49" s="116">
        <v>0</v>
      </c>
      <c r="N49" s="115">
        <v>-30</v>
      </c>
      <c r="O49" s="88">
        <v>-35</v>
      </c>
      <c r="P49" s="88">
        <v>-90</v>
      </c>
      <c r="Q49" s="88">
        <v>0</v>
      </c>
      <c r="R49" s="88">
        <v>0</v>
      </c>
      <c r="S49" s="116">
        <v>0</v>
      </c>
      <c r="U49" s="115">
        <v>-155</v>
      </c>
      <c r="V49" s="116">
        <v>28.96</v>
      </c>
      <c r="W49">
        <v>-30</v>
      </c>
      <c r="X49">
        <v>-35</v>
      </c>
      <c r="Y49">
        <v>28.96</v>
      </c>
      <c r="Z49">
        <v>0</v>
      </c>
      <c r="AA49">
        <v>0</v>
      </c>
      <c r="AB49">
        <v>-90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19.309999999999999</v>
      </c>
      <c r="M50" s="116">
        <v>0</v>
      </c>
      <c r="N50" s="115">
        <v>-42</v>
      </c>
      <c r="O50" s="88">
        <v>-35</v>
      </c>
      <c r="P50" s="88">
        <v>-40</v>
      </c>
      <c r="Q50" s="88">
        <v>0</v>
      </c>
      <c r="R50" s="88">
        <v>0</v>
      </c>
      <c r="S50" s="116">
        <v>0</v>
      </c>
      <c r="U50" s="115">
        <v>-117</v>
      </c>
      <c r="V50" s="116">
        <v>19.309999999999999</v>
      </c>
      <c r="W50">
        <v>-42</v>
      </c>
      <c r="X50">
        <v>-35</v>
      </c>
      <c r="Y50">
        <v>19.309999999999999</v>
      </c>
      <c r="Z50">
        <v>0</v>
      </c>
      <c r="AA50">
        <v>0</v>
      </c>
      <c r="AB50">
        <v>-40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43.44</v>
      </c>
      <c r="L51" s="88">
        <v>23.17</v>
      </c>
      <c r="M51" s="116">
        <v>0</v>
      </c>
      <c r="N51" s="115">
        <v>-125</v>
      </c>
      <c r="O51" s="88">
        <v>-85</v>
      </c>
      <c r="P51" s="88">
        <v>-125</v>
      </c>
      <c r="Q51" s="88">
        <v>0</v>
      </c>
      <c r="R51" s="88">
        <v>0</v>
      </c>
      <c r="S51" s="116">
        <v>0</v>
      </c>
      <c r="U51" s="115">
        <v>-335</v>
      </c>
      <c r="V51" s="116">
        <v>66.61</v>
      </c>
      <c r="W51">
        <v>-125</v>
      </c>
      <c r="X51">
        <v>-85</v>
      </c>
      <c r="Y51">
        <v>23.17</v>
      </c>
      <c r="Z51">
        <v>43.44</v>
      </c>
      <c r="AA51">
        <v>0</v>
      </c>
      <c r="AB51">
        <v>-125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23.17</v>
      </c>
      <c r="M52" s="116">
        <v>0</v>
      </c>
      <c r="N52" s="115">
        <v>-65</v>
      </c>
      <c r="O52" s="88">
        <v>-35</v>
      </c>
      <c r="P52" s="88">
        <v>-90</v>
      </c>
      <c r="Q52" s="88">
        <v>0</v>
      </c>
      <c r="R52" s="88">
        <v>0</v>
      </c>
      <c r="S52" s="116">
        <v>0</v>
      </c>
      <c r="U52" s="115">
        <v>-190</v>
      </c>
      <c r="V52" s="116">
        <v>23.17</v>
      </c>
      <c r="W52">
        <v>-65</v>
      </c>
      <c r="X52">
        <v>-35</v>
      </c>
      <c r="Y52">
        <v>23.17</v>
      </c>
      <c r="Z52">
        <v>0</v>
      </c>
      <c r="AA52">
        <v>0</v>
      </c>
      <c r="AB52">
        <v>-90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24.13</v>
      </c>
      <c r="M53" s="116">
        <v>3.28</v>
      </c>
      <c r="N53" s="115">
        <v>-191</v>
      </c>
      <c r="O53" s="88">
        <v>-75</v>
      </c>
      <c r="P53" s="88">
        <v>-125</v>
      </c>
      <c r="Q53" s="88">
        <v>0</v>
      </c>
      <c r="R53" s="88">
        <v>0</v>
      </c>
      <c r="S53" s="116">
        <v>0</v>
      </c>
      <c r="U53" s="115">
        <v>-391</v>
      </c>
      <c r="V53" s="116">
        <v>27.41</v>
      </c>
      <c r="W53">
        <v>-191</v>
      </c>
      <c r="X53">
        <v>-75</v>
      </c>
      <c r="Y53">
        <v>24.13</v>
      </c>
      <c r="Z53">
        <v>0</v>
      </c>
      <c r="AA53">
        <v>3.28</v>
      </c>
      <c r="AB53">
        <v>-125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24.13</v>
      </c>
      <c r="M54" s="116">
        <v>3.28</v>
      </c>
      <c r="N54" s="115">
        <v>-143</v>
      </c>
      <c r="O54" s="88">
        <v>-65</v>
      </c>
      <c r="P54" s="88">
        <v>-125</v>
      </c>
      <c r="Q54" s="88">
        <v>0</v>
      </c>
      <c r="R54" s="88">
        <v>0</v>
      </c>
      <c r="S54" s="116">
        <v>0</v>
      </c>
      <c r="U54" s="115">
        <v>-333</v>
      </c>
      <c r="V54" s="116">
        <v>27.41</v>
      </c>
      <c r="W54">
        <v>-143</v>
      </c>
      <c r="X54">
        <v>-65</v>
      </c>
      <c r="Y54">
        <v>24.13</v>
      </c>
      <c r="Z54">
        <v>0</v>
      </c>
      <c r="AA54">
        <v>3.28</v>
      </c>
      <c r="AB54">
        <v>-125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48.26</v>
      </c>
      <c r="L55" s="88">
        <v>30.89</v>
      </c>
      <c r="M55" s="116">
        <v>0</v>
      </c>
      <c r="N55" s="115">
        <v>-208</v>
      </c>
      <c r="O55" s="88">
        <v>-85</v>
      </c>
      <c r="P55" s="88">
        <v>-100</v>
      </c>
      <c r="Q55" s="88">
        <v>0</v>
      </c>
      <c r="R55" s="88">
        <v>0</v>
      </c>
      <c r="S55" s="116">
        <v>0</v>
      </c>
      <c r="U55" s="115">
        <v>-393</v>
      </c>
      <c r="V55" s="116">
        <v>79.150000000000006</v>
      </c>
      <c r="W55">
        <v>-208</v>
      </c>
      <c r="X55">
        <v>-85</v>
      </c>
      <c r="Y55">
        <v>30.89</v>
      </c>
      <c r="Z55">
        <v>48.26</v>
      </c>
      <c r="AA55">
        <v>0</v>
      </c>
      <c r="AB55">
        <v>-100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20.27</v>
      </c>
      <c r="M56" s="116">
        <v>0</v>
      </c>
      <c r="N56" s="115">
        <v>-176</v>
      </c>
      <c r="O56" s="88">
        <v>-80</v>
      </c>
      <c r="P56" s="88">
        <v>-100</v>
      </c>
      <c r="Q56" s="88">
        <v>0</v>
      </c>
      <c r="R56" s="88">
        <v>0</v>
      </c>
      <c r="S56" s="116">
        <v>0</v>
      </c>
      <c r="U56" s="115">
        <v>-356</v>
      </c>
      <c r="V56" s="116">
        <v>20.27</v>
      </c>
      <c r="W56">
        <v>-176</v>
      </c>
      <c r="X56">
        <v>-80</v>
      </c>
      <c r="Y56">
        <v>20.27</v>
      </c>
      <c r="Z56">
        <v>0</v>
      </c>
      <c r="AA56">
        <v>0</v>
      </c>
      <c r="AB56">
        <v>-100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67.569999999999993</v>
      </c>
      <c r="L57" s="88">
        <v>0</v>
      </c>
      <c r="M57" s="116">
        <v>0</v>
      </c>
      <c r="N57" s="115">
        <v>-127</v>
      </c>
      <c r="O57" s="88">
        <v>-55</v>
      </c>
      <c r="P57" s="88">
        <v>-150</v>
      </c>
      <c r="Q57" s="88">
        <v>0</v>
      </c>
      <c r="R57" s="88">
        <v>0</v>
      </c>
      <c r="S57" s="116">
        <v>0</v>
      </c>
      <c r="U57" s="115">
        <v>-332</v>
      </c>
      <c r="V57" s="116">
        <v>67.569999999999993</v>
      </c>
      <c r="W57">
        <v>-127</v>
      </c>
      <c r="X57">
        <v>-55</v>
      </c>
      <c r="Y57">
        <v>0</v>
      </c>
      <c r="Z57">
        <v>67.569999999999993</v>
      </c>
      <c r="AA57">
        <v>0</v>
      </c>
      <c r="AB57">
        <v>-150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67.569999999999993</v>
      </c>
      <c r="L58" s="88">
        <v>0</v>
      </c>
      <c r="M58" s="116">
        <v>0</v>
      </c>
      <c r="N58" s="115">
        <v>-151</v>
      </c>
      <c r="O58" s="88">
        <v>-98</v>
      </c>
      <c r="P58" s="88">
        <v>-140</v>
      </c>
      <c r="Q58" s="88">
        <v>0</v>
      </c>
      <c r="R58" s="88">
        <v>0</v>
      </c>
      <c r="S58" s="116">
        <v>0</v>
      </c>
      <c r="U58" s="115">
        <v>-389</v>
      </c>
      <c r="V58" s="116">
        <v>67.569999999999993</v>
      </c>
      <c r="W58">
        <v>-151</v>
      </c>
      <c r="X58">
        <v>-98</v>
      </c>
      <c r="Y58">
        <v>0</v>
      </c>
      <c r="Z58">
        <v>67.569999999999993</v>
      </c>
      <c r="AA58">
        <v>0</v>
      </c>
      <c r="AB58">
        <v>-140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19.309999999999999</v>
      </c>
      <c r="L59" s="88">
        <v>0</v>
      </c>
      <c r="M59" s="116">
        <v>0</v>
      </c>
      <c r="N59" s="115">
        <v>-90</v>
      </c>
      <c r="O59" s="88">
        <v>-140</v>
      </c>
      <c r="P59" s="88">
        <v>-170</v>
      </c>
      <c r="Q59" s="88">
        <v>0</v>
      </c>
      <c r="R59" s="88">
        <v>0</v>
      </c>
      <c r="S59" s="116">
        <v>0</v>
      </c>
      <c r="U59" s="115">
        <v>-400</v>
      </c>
      <c r="V59" s="116">
        <v>19.309999999999999</v>
      </c>
      <c r="W59">
        <v>-90</v>
      </c>
      <c r="X59">
        <v>-140</v>
      </c>
      <c r="Y59">
        <v>0</v>
      </c>
      <c r="Z59">
        <v>19.309999999999999</v>
      </c>
      <c r="AA59">
        <v>0</v>
      </c>
      <c r="AB59">
        <v>-170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72.400000000000006</v>
      </c>
      <c r="L60" s="88">
        <v>0</v>
      </c>
      <c r="M60" s="116">
        <v>0</v>
      </c>
      <c r="N60" s="115">
        <v>-67</v>
      </c>
      <c r="O60" s="88">
        <v>-85</v>
      </c>
      <c r="P60" s="88">
        <v>-170</v>
      </c>
      <c r="Q60" s="88">
        <v>0</v>
      </c>
      <c r="R60" s="88">
        <v>0</v>
      </c>
      <c r="S60" s="116">
        <v>0</v>
      </c>
      <c r="U60" s="115">
        <v>-322</v>
      </c>
      <c r="V60" s="116">
        <v>72.400000000000006</v>
      </c>
      <c r="W60">
        <v>-67</v>
      </c>
      <c r="X60">
        <v>-85</v>
      </c>
      <c r="Y60">
        <v>0</v>
      </c>
      <c r="Z60">
        <v>72.400000000000006</v>
      </c>
      <c r="AA60">
        <v>0</v>
      </c>
      <c r="AB60">
        <v>-170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72.39</v>
      </c>
      <c r="L61" s="88">
        <v>30.41</v>
      </c>
      <c r="M61" s="116">
        <v>0</v>
      </c>
      <c r="N61" s="115">
        <v>-83</v>
      </c>
      <c r="O61" s="88">
        <v>-90</v>
      </c>
      <c r="P61" s="88">
        <v>-130</v>
      </c>
      <c r="Q61" s="88">
        <v>0</v>
      </c>
      <c r="R61" s="88">
        <v>0</v>
      </c>
      <c r="S61" s="116">
        <v>0</v>
      </c>
      <c r="U61" s="115">
        <v>-303</v>
      </c>
      <c r="V61" s="116">
        <v>102.8</v>
      </c>
      <c r="W61">
        <v>-83</v>
      </c>
      <c r="X61">
        <v>-90</v>
      </c>
      <c r="Y61">
        <v>30.41</v>
      </c>
      <c r="Z61">
        <v>72.39</v>
      </c>
      <c r="AA61">
        <v>0</v>
      </c>
      <c r="AB61">
        <v>-130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67.569999999999993</v>
      </c>
      <c r="L62" s="88">
        <v>0</v>
      </c>
      <c r="M62" s="116">
        <v>0</v>
      </c>
      <c r="N62" s="115">
        <v>-93</v>
      </c>
      <c r="O62" s="88">
        <v>-100</v>
      </c>
      <c r="P62" s="88">
        <v>-170</v>
      </c>
      <c r="Q62" s="88">
        <v>0</v>
      </c>
      <c r="R62" s="88">
        <v>0</v>
      </c>
      <c r="S62" s="116">
        <v>0</v>
      </c>
      <c r="U62" s="115">
        <v>-363</v>
      </c>
      <c r="V62" s="116">
        <v>67.569999999999993</v>
      </c>
      <c r="W62">
        <v>-93</v>
      </c>
      <c r="X62">
        <v>-100</v>
      </c>
      <c r="Y62">
        <v>0</v>
      </c>
      <c r="Z62">
        <v>67.569999999999993</v>
      </c>
      <c r="AA62">
        <v>0</v>
      </c>
      <c r="AB62">
        <v>-170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24.13</v>
      </c>
      <c r="L63" s="88">
        <v>0</v>
      </c>
      <c r="M63" s="116">
        <v>0</v>
      </c>
      <c r="N63" s="115">
        <v>-34</v>
      </c>
      <c r="O63" s="88">
        <v>-215</v>
      </c>
      <c r="P63" s="88">
        <v>-170</v>
      </c>
      <c r="Q63" s="88">
        <v>0</v>
      </c>
      <c r="R63" s="88">
        <v>0</v>
      </c>
      <c r="S63" s="116">
        <v>0</v>
      </c>
      <c r="U63" s="115">
        <v>-419</v>
      </c>
      <c r="V63" s="116">
        <v>24.13</v>
      </c>
      <c r="W63">
        <v>-34</v>
      </c>
      <c r="X63">
        <v>-215</v>
      </c>
      <c r="Y63">
        <v>0</v>
      </c>
      <c r="Z63">
        <v>24.13</v>
      </c>
      <c r="AA63">
        <v>0</v>
      </c>
      <c r="AB63">
        <v>-170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77.22</v>
      </c>
      <c r="L64" s="88">
        <v>0</v>
      </c>
      <c r="M64" s="116">
        <v>0</v>
      </c>
      <c r="N64" s="115">
        <v>-41</v>
      </c>
      <c r="O64" s="88">
        <v>-155</v>
      </c>
      <c r="P64" s="88">
        <v>-170</v>
      </c>
      <c r="Q64" s="88">
        <v>0</v>
      </c>
      <c r="R64" s="88">
        <v>0</v>
      </c>
      <c r="S64" s="116">
        <v>0</v>
      </c>
      <c r="U64" s="115">
        <v>-366</v>
      </c>
      <c r="V64" s="116">
        <v>77.22</v>
      </c>
      <c r="W64">
        <v>-41</v>
      </c>
      <c r="X64">
        <v>-155</v>
      </c>
      <c r="Y64">
        <v>0</v>
      </c>
      <c r="Z64">
        <v>77.22</v>
      </c>
      <c r="AA64">
        <v>0</v>
      </c>
      <c r="AB64">
        <v>-170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77.22</v>
      </c>
      <c r="L65" s="88">
        <v>0</v>
      </c>
      <c r="M65" s="116">
        <v>0</v>
      </c>
      <c r="N65" s="115">
        <v>-32</v>
      </c>
      <c r="O65" s="88">
        <v>-120</v>
      </c>
      <c r="P65" s="88">
        <v>-180</v>
      </c>
      <c r="Q65" s="88">
        <v>0</v>
      </c>
      <c r="R65" s="88">
        <v>0</v>
      </c>
      <c r="S65" s="116">
        <v>0</v>
      </c>
      <c r="U65" s="115">
        <v>-332</v>
      </c>
      <c r="V65" s="116">
        <v>77.22</v>
      </c>
      <c r="W65">
        <v>-32</v>
      </c>
      <c r="X65">
        <v>-120</v>
      </c>
      <c r="Y65">
        <v>0</v>
      </c>
      <c r="Z65">
        <v>77.22</v>
      </c>
      <c r="AA65">
        <v>0</v>
      </c>
      <c r="AB65">
        <v>-180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77.22</v>
      </c>
      <c r="L66" s="88">
        <v>0</v>
      </c>
      <c r="M66" s="116">
        <v>0</v>
      </c>
      <c r="N66" s="115">
        <v>-39</v>
      </c>
      <c r="O66" s="88">
        <v>-120</v>
      </c>
      <c r="P66" s="88">
        <v>-120</v>
      </c>
      <c r="Q66" s="88">
        <v>0</v>
      </c>
      <c r="R66" s="88">
        <v>0</v>
      </c>
      <c r="S66" s="116">
        <v>0</v>
      </c>
      <c r="U66" s="115">
        <v>-279</v>
      </c>
      <c r="V66" s="116">
        <v>77.22</v>
      </c>
      <c r="W66">
        <v>-39</v>
      </c>
      <c r="X66">
        <v>-120</v>
      </c>
      <c r="Y66">
        <v>0</v>
      </c>
      <c r="Z66">
        <v>77.22</v>
      </c>
      <c r="AA66">
        <v>0</v>
      </c>
      <c r="AB66">
        <v>-120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19.309999999999999</v>
      </c>
      <c r="L67" s="88">
        <v>28.96</v>
      </c>
      <c r="M67" s="116">
        <v>0</v>
      </c>
      <c r="N67" s="115">
        <v>0</v>
      </c>
      <c r="O67" s="88">
        <v>-145</v>
      </c>
      <c r="P67" s="88">
        <v>-120</v>
      </c>
      <c r="Q67" s="88">
        <v>0</v>
      </c>
      <c r="R67" s="88">
        <v>0</v>
      </c>
      <c r="S67" s="116">
        <v>0</v>
      </c>
      <c r="U67" s="115">
        <v>-265</v>
      </c>
      <c r="V67" s="116">
        <v>48.26</v>
      </c>
      <c r="W67">
        <v>0</v>
      </c>
      <c r="X67">
        <v>-145</v>
      </c>
      <c r="Y67">
        <v>28.96</v>
      </c>
      <c r="Z67">
        <v>19.309999999999999</v>
      </c>
      <c r="AA67">
        <v>0</v>
      </c>
      <c r="AB67">
        <v>-120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67.569999999999993</v>
      </c>
      <c r="L68" s="88">
        <v>0</v>
      </c>
      <c r="M68" s="116">
        <v>0</v>
      </c>
      <c r="N68" s="115">
        <v>-17</v>
      </c>
      <c r="O68" s="88">
        <v>-120</v>
      </c>
      <c r="P68" s="88">
        <v>-100</v>
      </c>
      <c r="Q68" s="88">
        <v>0</v>
      </c>
      <c r="R68" s="88">
        <v>0</v>
      </c>
      <c r="S68" s="116">
        <v>0</v>
      </c>
      <c r="U68" s="115">
        <v>-237</v>
      </c>
      <c r="V68" s="116">
        <v>67.569999999999993</v>
      </c>
      <c r="W68">
        <v>-17</v>
      </c>
      <c r="X68">
        <v>-120</v>
      </c>
      <c r="Y68">
        <v>0</v>
      </c>
      <c r="Z68">
        <v>67.569999999999993</v>
      </c>
      <c r="AA68">
        <v>0</v>
      </c>
      <c r="AB68">
        <v>-100</v>
      </c>
    </row>
    <row r="69" spans="7:28">
      <c r="G69" t="s">
        <v>111</v>
      </c>
      <c r="H69" s="115">
        <v>31.85</v>
      </c>
      <c r="I69" s="88">
        <v>0</v>
      </c>
      <c r="J69" s="88">
        <v>0</v>
      </c>
      <c r="K69" s="88">
        <v>57.92</v>
      </c>
      <c r="L69" s="88">
        <v>0</v>
      </c>
      <c r="M69" s="116">
        <v>0</v>
      </c>
      <c r="N69" s="115">
        <v>0</v>
      </c>
      <c r="O69" s="88">
        <v>-92</v>
      </c>
      <c r="P69" s="88">
        <v>-100</v>
      </c>
      <c r="Q69" s="88">
        <v>0</v>
      </c>
      <c r="R69" s="88">
        <v>0</v>
      </c>
      <c r="S69" s="116">
        <v>0</v>
      </c>
      <c r="U69" s="115">
        <v>-192</v>
      </c>
      <c r="V69" s="116">
        <v>89.77</v>
      </c>
      <c r="W69">
        <v>31.85</v>
      </c>
      <c r="X69">
        <v>-92</v>
      </c>
      <c r="Y69">
        <v>0</v>
      </c>
      <c r="Z69">
        <v>57.92</v>
      </c>
      <c r="AA69">
        <v>0</v>
      </c>
      <c r="AB69">
        <v>-100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57.92</v>
      </c>
      <c r="L70" s="88">
        <v>0</v>
      </c>
      <c r="M70" s="116">
        <v>0</v>
      </c>
      <c r="N70" s="115">
        <v>0</v>
      </c>
      <c r="O70" s="88">
        <v>-105</v>
      </c>
      <c r="P70" s="88">
        <v>-100</v>
      </c>
      <c r="Q70" s="88">
        <v>0</v>
      </c>
      <c r="R70" s="88">
        <v>0</v>
      </c>
      <c r="S70" s="116">
        <v>0</v>
      </c>
      <c r="U70" s="115">
        <v>-205</v>
      </c>
      <c r="V70" s="116">
        <v>57.92</v>
      </c>
      <c r="W70">
        <v>0</v>
      </c>
      <c r="X70">
        <v>-105</v>
      </c>
      <c r="Y70">
        <v>0</v>
      </c>
      <c r="Z70">
        <v>57.92</v>
      </c>
      <c r="AA70">
        <v>0</v>
      </c>
      <c r="AB70">
        <v>-100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-135</v>
      </c>
      <c r="P71" s="88">
        <v>-105</v>
      </c>
      <c r="Q71" s="88">
        <v>0</v>
      </c>
      <c r="R71" s="88">
        <v>0</v>
      </c>
      <c r="S71" s="116">
        <v>0</v>
      </c>
      <c r="U71" s="115">
        <v>-240</v>
      </c>
      <c r="V71" s="116">
        <v>0</v>
      </c>
      <c r="W71">
        <v>0</v>
      </c>
      <c r="X71">
        <v>-135</v>
      </c>
      <c r="Y71">
        <v>0</v>
      </c>
      <c r="Z71">
        <v>0</v>
      </c>
      <c r="AA71">
        <v>0</v>
      </c>
      <c r="AB71">
        <v>-105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62.74</v>
      </c>
      <c r="L72" s="88">
        <v>0</v>
      </c>
      <c r="M72" s="116">
        <v>0</v>
      </c>
      <c r="N72" s="115">
        <v>0</v>
      </c>
      <c r="O72" s="88">
        <v>-105</v>
      </c>
      <c r="P72" s="88">
        <v>-57</v>
      </c>
      <c r="Q72" s="88">
        <v>0</v>
      </c>
      <c r="R72" s="88">
        <v>0</v>
      </c>
      <c r="S72" s="116">
        <v>0</v>
      </c>
      <c r="U72" s="115">
        <v>-162</v>
      </c>
      <c r="V72" s="116">
        <v>62.74</v>
      </c>
      <c r="W72">
        <v>0</v>
      </c>
      <c r="X72">
        <v>-105</v>
      </c>
      <c r="Y72">
        <v>0</v>
      </c>
      <c r="Z72">
        <v>62.74</v>
      </c>
      <c r="AA72">
        <v>0</v>
      </c>
      <c r="AB72">
        <v>-57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24.13</v>
      </c>
      <c r="L73" s="88">
        <v>25.3</v>
      </c>
      <c r="M73" s="116">
        <v>4.92</v>
      </c>
      <c r="N73" s="115">
        <v>-124</v>
      </c>
      <c r="O73" s="88">
        <v>-135</v>
      </c>
      <c r="P73" s="88">
        <v>-110</v>
      </c>
      <c r="Q73" s="88">
        <v>0</v>
      </c>
      <c r="R73" s="88">
        <v>0</v>
      </c>
      <c r="S73" s="116">
        <v>0</v>
      </c>
      <c r="U73" s="115">
        <v>-369</v>
      </c>
      <c r="V73" s="116">
        <v>54.35</v>
      </c>
      <c r="W73">
        <v>-124</v>
      </c>
      <c r="X73">
        <v>-135</v>
      </c>
      <c r="Y73">
        <v>25.3</v>
      </c>
      <c r="Z73">
        <v>24.13</v>
      </c>
      <c r="AA73">
        <v>4.92</v>
      </c>
      <c r="AB73">
        <v>-110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24.14</v>
      </c>
      <c r="L74" s="88">
        <v>9.65</v>
      </c>
      <c r="M74" s="116">
        <v>4.92</v>
      </c>
      <c r="N74" s="115">
        <v>-121</v>
      </c>
      <c r="O74" s="88">
        <v>-135</v>
      </c>
      <c r="P74" s="88">
        <v>-60</v>
      </c>
      <c r="Q74" s="88">
        <v>0</v>
      </c>
      <c r="R74" s="88">
        <v>0</v>
      </c>
      <c r="S74" s="116">
        <v>0</v>
      </c>
      <c r="U74" s="115">
        <v>-316</v>
      </c>
      <c r="V74" s="116">
        <v>38.71</v>
      </c>
      <c r="W74">
        <v>-121</v>
      </c>
      <c r="X74">
        <v>-135</v>
      </c>
      <c r="Y74">
        <v>9.65</v>
      </c>
      <c r="Z74">
        <v>24.14</v>
      </c>
      <c r="AA74">
        <v>4.92</v>
      </c>
      <c r="AB74">
        <v>-60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9.65</v>
      </c>
      <c r="L75" s="88">
        <v>6.76</v>
      </c>
      <c r="M75" s="116">
        <v>4.92</v>
      </c>
      <c r="N75" s="115">
        <v>-236</v>
      </c>
      <c r="O75" s="88">
        <v>-140</v>
      </c>
      <c r="P75" s="88">
        <v>-122</v>
      </c>
      <c r="Q75" s="88">
        <v>0</v>
      </c>
      <c r="R75" s="88">
        <v>0</v>
      </c>
      <c r="S75" s="116">
        <v>0</v>
      </c>
      <c r="U75" s="115">
        <v>-498</v>
      </c>
      <c r="V75" s="116">
        <v>21.33</v>
      </c>
      <c r="W75">
        <v>-236</v>
      </c>
      <c r="X75">
        <v>-140</v>
      </c>
      <c r="Y75">
        <v>6.76</v>
      </c>
      <c r="Z75">
        <v>9.65</v>
      </c>
      <c r="AA75">
        <v>4.92</v>
      </c>
      <c r="AB75">
        <v>-122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43.45</v>
      </c>
      <c r="L76" s="88">
        <v>13.51</v>
      </c>
      <c r="M76" s="116">
        <v>4.92</v>
      </c>
      <c r="N76" s="115">
        <v>-275</v>
      </c>
      <c r="O76" s="88">
        <v>-145</v>
      </c>
      <c r="P76" s="88">
        <v>-50</v>
      </c>
      <c r="Q76" s="88">
        <v>0</v>
      </c>
      <c r="R76" s="88">
        <v>0</v>
      </c>
      <c r="S76" s="116">
        <v>0</v>
      </c>
      <c r="U76" s="115">
        <v>-470</v>
      </c>
      <c r="V76" s="116">
        <v>61.88</v>
      </c>
      <c r="W76">
        <v>-275</v>
      </c>
      <c r="X76">
        <v>-145</v>
      </c>
      <c r="Y76">
        <v>13.51</v>
      </c>
      <c r="Z76">
        <v>43.45</v>
      </c>
      <c r="AA76">
        <v>4.92</v>
      </c>
      <c r="AB76">
        <v>-50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19.3</v>
      </c>
      <c r="L77" s="88">
        <v>0</v>
      </c>
      <c r="M77" s="116">
        <v>4.83</v>
      </c>
      <c r="N77" s="115">
        <v>-74</v>
      </c>
      <c r="O77" s="88">
        <v>-130</v>
      </c>
      <c r="P77" s="88">
        <v>-140</v>
      </c>
      <c r="Q77" s="88">
        <v>0</v>
      </c>
      <c r="R77" s="88">
        <v>0</v>
      </c>
      <c r="S77" s="116">
        <v>0</v>
      </c>
      <c r="U77" s="115">
        <v>-344</v>
      </c>
      <c r="V77" s="116">
        <v>24.13</v>
      </c>
      <c r="W77">
        <v>-74</v>
      </c>
      <c r="X77">
        <v>-130</v>
      </c>
      <c r="Y77">
        <v>0</v>
      </c>
      <c r="Z77">
        <v>19.3</v>
      </c>
      <c r="AA77">
        <v>4.83</v>
      </c>
      <c r="AB77">
        <v>-140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19.309999999999999</v>
      </c>
      <c r="L78" s="88">
        <v>0</v>
      </c>
      <c r="M78" s="116">
        <v>2.7</v>
      </c>
      <c r="N78" s="115">
        <v>-64.239999999999995</v>
      </c>
      <c r="O78" s="88">
        <v>-125</v>
      </c>
      <c r="P78" s="88">
        <v>-100</v>
      </c>
      <c r="Q78" s="88">
        <v>0</v>
      </c>
      <c r="R78" s="88">
        <v>0</v>
      </c>
      <c r="S78" s="116">
        <v>0</v>
      </c>
      <c r="U78" s="115">
        <v>-289.24</v>
      </c>
      <c r="V78" s="116">
        <v>22.01</v>
      </c>
      <c r="W78">
        <v>-64.239999999999995</v>
      </c>
      <c r="X78">
        <v>-125</v>
      </c>
      <c r="Y78">
        <v>0</v>
      </c>
      <c r="Z78">
        <v>19.309999999999999</v>
      </c>
      <c r="AA78">
        <v>2.7</v>
      </c>
      <c r="AB78">
        <v>-100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17.86</v>
      </c>
      <c r="M79" s="116">
        <v>0</v>
      </c>
      <c r="N79" s="115">
        <v>-17.38</v>
      </c>
      <c r="O79" s="88">
        <v>-95</v>
      </c>
      <c r="P79" s="88">
        <v>-160</v>
      </c>
      <c r="Q79" s="88">
        <v>0</v>
      </c>
      <c r="R79" s="88">
        <v>0</v>
      </c>
      <c r="S79" s="116">
        <v>0</v>
      </c>
      <c r="U79" s="115">
        <v>-272.38</v>
      </c>
      <c r="V79" s="116">
        <v>17.86</v>
      </c>
      <c r="W79">
        <v>-17.38</v>
      </c>
      <c r="X79">
        <v>-95</v>
      </c>
      <c r="Y79">
        <v>17.86</v>
      </c>
      <c r="Z79">
        <v>0</v>
      </c>
      <c r="AA79">
        <v>0</v>
      </c>
      <c r="AB79">
        <v>-160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33.79</v>
      </c>
      <c r="L80" s="88">
        <v>0</v>
      </c>
      <c r="M80" s="116">
        <v>0</v>
      </c>
      <c r="N80" s="115">
        <v>-49.25</v>
      </c>
      <c r="O80" s="88">
        <v>-135</v>
      </c>
      <c r="P80" s="88">
        <v>-105</v>
      </c>
      <c r="Q80" s="88">
        <v>0</v>
      </c>
      <c r="R80" s="88">
        <v>0</v>
      </c>
      <c r="S80" s="116">
        <v>0</v>
      </c>
      <c r="U80" s="115">
        <v>-289.25</v>
      </c>
      <c r="V80" s="116">
        <v>33.79</v>
      </c>
      <c r="W80">
        <v>-49.25</v>
      </c>
      <c r="X80">
        <v>-135</v>
      </c>
      <c r="Y80">
        <v>0</v>
      </c>
      <c r="Z80">
        <v>33.79</v>
      </c>
      <c r="AA80">
        <v>0</v>
      </c>
      <c r="AB80">
        <v>-105</v>
      </c>
    </row>
    <row r="81" spans="7:28">
      <c r="G81" t="s">
        <v>123</v>
      </c>
      <c r="H81" s="115">
        <v>33.75</v>
      </c>
      <c r="I81" s="88">
        <v>0</v>
      </c>
      <c r="J81" s="88">
        <v>0</v>
      </c>
      <c r="K81" s="88">
        <v>14.48</v>
      </c>
      <c r="L81" s="88">
        <v>0</v>
      </c>
      <c r="M81" s="116">
        <v>0</v>
      </c>
      <c r="N81" s="115">
        <v>0</v>
      </c>
      <c r="O81" s="88">
        <v>-160</v>
      </c>
      <c r="P81" s="88">
        <v>-110</v>
      </c>
      <c r="Q81" s="88">
        <v>0</v>
      </c>
      <c r="R81" s="88">
        <v>0</v>
      </c>
      <c r="S81" s="116">
        <v>0</v>
      </c>
      <c r="U81" s="115">
        <v>-270</v>
      </c>
      <c r="V81" s="116">
        <v>48.23</v>
      </c>
      <c r="W81">
        <v>33.75</v>
      </c>
      <c r="X81">
        <v>-160</v>
      </c>
      <c r="Y81">
        <v>0</v>
      </c>
      <c r="Z81">
        <v>14.48</v>
      </c>
      <c r="AA81">
        <v>0</v>
      </c>
      <c r="AB81">
        <v>-110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9.3699999999999992</v>
      </c>
      <c r="L82" s="88">
        <v>0</v>
      </c>
      <c r="M82" s="116">
        <v>0</v>
      </c>
      <c r="N82" s="115">
        <v>0</v>
      </c>
      <c r="O82" s="88">
        <v>-148</v>
      </c>
      <c r="P82" s="88">
        <v>-180</v>
      </c>
      <c r="Q82" s="88">
        <v>0</v>
      </c>
      <c r="R82" s="88">
        <v>0</v>
      </c>
      <c r="S82" s="116">
        <v>0</v>
      </c>
      <c r="U82" s="115">
        <v>-328</v>
      </c>
      <c r="V82" s="116">
        <v>9.3699999999999992</v>
      </c>
      <c r="W82">
        <v>0</v>
      </c>
      <c r="X82">
        <v>-148</v>
      </c>
      <c r="Y82">
        <v>0</v>
      </c>
      <c r="Z82">
        <v>9.3699999999999992</v>
      </c>
      <c r="AA82">
        <v>0</v>
      </c>
      <c r="AB82">
        <v>-180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10.84</v>
      </c>
      <c r="L83" s="88">
        <v>0</v>
      </c>
      <c r="M83" s="116">
        <v>0</v>
      </c>
      <c r="N83" s="115">
        <v>-80</v>
      </c>
      <c r="O83" s="88">
        <v>-148</v>
      </c>
      <c r="P83" s="88">
        <v>-110</v>
      </c>
      <c r="Q83" s="88">
        <v>0</v>
      </c>
      <c r="R83" s="88">
        <v>0</v>
      </c>
      <c r="S83" s="116">
        <v>0</v>
      </c>
      <c r="U83" s="115">
        <v>-338</v>
      </c>
      <c r="V83" s="116">
        <v>10.84</v>
      </c>
      <c r="W83">
        <v>-80</v>
      </c>
      <c r="X83">
        <v>-148</v>
      </c>
      <c r="Y83">
        <v>0</v>
      </c>
      <c r="Z83">
        <v>10.84</v>
      </c>
      <c r="AA83">
        <v>0</v>
      </c>
      <c r="AB83">
        <v>-110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46.76</v>
      </c>
      <c r="L84" s="88">
        <v>0</v>
      </c>
      <c r="M84" s="116">
        <v>0</v>
      </c>
      <c r="N84" s="115">
        <v>-110</v>
      </c>
      <c r="O84" s="88">
        <v>-139</v>
      </c>
      <c r="P84" s="88">
        <v>-120</v>
      </c>
      <c r="Q84" s="88">
        <v>0</v>
      </c>
      <c r="R84" s="88">
        <v>0</v>
      </c>
      <c r="S84" s="116">
        <v>0</v>
      </c>
      <c r="U84" s="115">
        <v>-369</v>
      </c>
      <c r="V84" s="116">
        <v>46.76</v>
      </c>
      <c r="W84">
        <v>-110</v>
      </c>
      <c r="X84">
        <v>-139</v>
      </c>
      <c r="Y84">
        <v>0</v>
      </c>
      <c r="Z84">
        <v>46.76</v>
      </c>
      <c r="AA84">
        <v>0</v>
      </c>
      <c r="AB84">
        <v>-120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19.760000000000002</v>
      </c>
      <c r="L85" s="88">
        <v>9.66</v>
      </c>
      <c r="M85" s="116">
        <v>0</v>
      </c>
      <c r="N85" s="115">
        <v>-110</v>
      </c>
      <c r="O85" s="88">
        <v>-155</v>
      </c>
      <c r="P85" s="88">
        <v>-175</v>
      </c>
      <c r="Q85" s="88">
        <v>0</v>
      </c>
      <c r="R85" s="88">
        <v>0</v>
      </c>
      <c r="S85" s="116">
        <v>0</v>
      </c>
      <c r="U85" s="115">
        <v>-440</v>
      </c>
      <c r="V85" s="116">
        <v>29.42</v>
      </c>
      <c r="W85">
        <v>-110</v>
      </c>
      <c r="X85">
        <v>-155</v>
      </c>
      <c r="Y85">
        <v>9.66</v>
      </c>
      <c r="Z85">
        <v>19.760000000000002</v>
      </c>
      <c r="AA85">
        <v>0</v>
      </c>
      <c r="AB85">
        <v>-175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15.07</v>
      </c>
      <c r="L86" s="88">
        <v>0</v>
      </c>
      <c r="M86" s="116">
        <v>0</v>
      </c>
      <c r="N86" s="115">
        <v>-30</v>
      </c>
      <c r="O86" s="88">
        <v>-140</v>
      </c>
      <c r="P86" s="88">
        <v>-120</v>
      </c>
      <c r="Q86" s="88">
        <v>0</v>
      </c>
      <c r="R86" s="88">
        <v>0</v>
      </c>
      <c r="S86" s="116">
        <v>0</v>
      </c>
      <c r="U86" s="115">
        <v>-290</v>
      </c>
      <c r="V86" s="116">
        <v>15.07</v>
      </c>
      <c r="W86">
        <v>-30</v>
      </c>
      <c r="X86">
        <v>-140</v>
      </c>
      <c r="Y86">
        <v>0</v>
      </c>
      <c r="Z86">
        <v>15.07</v>
      </c>
      <c r="AA86">
        <v>0</v>
      </c>
      <c r="AB86">
        <v>-120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3.24</v>
      </c>
      <c r="L87" s="88">
        <v>0</v>
      </c>
      <c r="M87" s="116">
        <v>0</v>
      </c>
      <c r="N87" s="115">
        <v>-150</v>
      </c>
      <c r="O87" s="88">
        <v>-130</v>
      </c>
      <c r="P87" s="88">
        <v>-110</v>
      </c>
      <c r="Q87" s="88">
        <v>0</v>
      </c>
      <c r="R87" s="88">
        <v>0</v>
      </c>
      <c r="S87" s="116">
        <v>0</v>
      </c>
      <c r="U87" s="115">
        <v>-390</v>
      </c>
      <c r="V87" s="116">
        <v>3.24</v>
      </c>
      <c r="W87">
        <v>-150</v>
      </c>
      <c r="X87">
        <v>-130</v>
      </c>
      <c r="Y87">
        <v>0</v>
      </c>
      <c r="Z87">
        <v>3.24</v>
      </c>
      <c r="AA87">
        <v>0</v>
      </c>
      <c r="AB87">
        <v>-110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18.670000000000002</v>
      </c>
      <c r="L88" s="88">
        <v>0</v>
      </c>
      <c r="M88" s="116">
        <v>0</v>
      </c>
      <c r="N88" s="115">
        <v>-140</v>
      </c>
      <c r="O88" s="88">
        <v>-90</v>
      </c>
      <c r="P88" s="88">
        <v>-110</v>
      </c>
      <c r="Q88" s="88">
        <v>0</v>
      </c>
      <c r="R88" s="88">
        <v>0</v>
      </c>
      <c r="S88" s="116">
        <v>0</v>
      </c>
      <c r="U88" s="115">
        <v>-340</v>
      </c>
      <c r="V88" s="116">
        <v>18.670000000000002</v>
      </c>
      <c r="W88">
        <v>-140</v>
      </c>
      <c r="X88">
        <v>-90</v>
      </c>
      <c r="Y88">
        <v>0</v>
      </c>
      <c r="Z88">
        <v>18.670000000000002</v>
      </c>
      <c r="AA88">
        <v>0</v>
      </c>
      <c r="AB88">
        <v>-110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13.11</v>
      </c>
      <c r="L89" s="88">
        <v>0</v>
      </c>
      <c r="M89" s="116">
        <v>0</v>
      </c>
      <c r="N89" s="115">
        <v>-220</v>
      </c>
      <c r="O89" s="88">
        <v>-140</v>
      </c>
      <c r="P89" s="88">
        <v>-125</v>
      </c>
      <c r="Q89" s="88">
        <v>0</v>
      </c>
      <c r="R89" s="88">
        <v>0</v>
      </c>
      <c r="S89" s="116">
        <v>0</v>
      </c>
      <c r="U89" s="115">
        <v>-485</v>
      </c>
      <c r="V89" s="116">
        <v>13.11</v>
      </c>
      <c r="W89">
        <v>-220</v>
      </c>
      <c r="X89">
        <v>-140</v>
      </c>
      <c r="Y89">
        <v>0</v>
      </c>
      <c r="Z89">
        <v>13.11</v>
      </c>
      <c r="AA89">
        <v>0</v>
      </c>
      <c r="AB89">
        <v>-125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10.81</v>
      </c>
      <c r="L90" s="88">
        <v>0</v>
      </c>
      <c r="M90" s="116">
        <v>0</v>
      </c>
      <c r="N90" s="115">
        <v>-170</v>
      </c>
      <c r="O90" s="88">
        <v>-140</v>
      </c>
      <c r="P90" s="88">
        <v>-110</v>
      </c>
      <c r="Q90" s="88">
        <v>0</v>
      </c>
      <c r="R90" s="88">
        <v>0</v>
      </c>
      <c r="S90" s="116">
        <v>0</v>
      </c>
      <c r="U90" s="115">
        <v>-420</v>
      </c>
      <c r="V90" s="116">
        <v>10.81</v>
      </c>
      <c r="W90">
        <v>-170</v>
      </c>
      <c r="X90">
        <v>-140</v>
      </c>
      <c r="Y90">
        <v>0</v>
      </c>
      <c r="Z90">
        <v>10.81</v>
      </c>
      <c r="AA90">
        <v>0</v>
      </c>
      <c r="AB90">
        <v>-110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14.04</v>
      </c>
      <c r="L91" s="88">
        <v>0</v>
      </c>
      <c r="M91" s="116">
        <v>0</v>
      </c>
      <c r="N91" s="115">
        <v>-130</v>
      </c>
      <c r="O91" s="88">
        <v>-170</v>
      </c>
      <c r="P91" s="88">
        <v>-145</v>
      </c>
      <c r="Q91" s="88">
        <v>0</v>
      </c>
      <c r="R91" s="88">
        <v>0</v>
      </c>
      <c r="S91" s="116">
        <v>0</v>
      </c>
      <c r="U91" s="115">
        <v>-445</v>
      </c>
      <c r="V91" s="116">
        <v>14.04</v>
      </c>
      <c r="W91">
        <v>-130</v>
      </c>
      <c r="X91">
        <v>-170</v>
      </c>
      <c r="Y91">
        <v>0</v>
      </c>
      <c r="Z91">
        <v>14.04</v>
      </c>
      <c r="AA91">
        <v>0</v>
      </c>
      <c r="AB91">
        <v>-145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9.93</v>
      </c>
      <c r="L92" s="88">
        <v>0</v>
      </c>
      <c r="M92" s="116">
        <v>0</v>
      </c>
      <c r="N92" s="115">
        <v>-170</v>
      </c>
      <c r="O92" s="88">
        <v>-165</v>
      </c>
      <c r="P92" s="88">
        <v>-205</v>
      </c>
      <c r="Q92" s="88">
        <v>0</v>
      </c>
      <c r="R92" s="88">
        <v>0</v>
      </c>
      <c r="S92" s="116">
        <v>0</v>
      </c>
      <c r="U92" s="115">
        <v>-540</v>
      </c>
      <c r="V92" s="116">
        <v>9.93</v>
      </c>
      <c r="W92">
        <v>-170</v>
      </c>
      <c r="X92">
        <v>-165</v>
      </c>
      <c r="Y92">
        <v>0</v>
      </c>
      <c r="Z92">
        <v>9.93</v>
      </c>
      <c r="AA92">
        <v>0</v>
      </c>
      <c r="AB92">
        <v>-205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9.6999999999999993</v>
      </c>
      <c r="L93" s="88">
        <v>0</v>
      </c>
      <c r="M93" s="116">
        <v>0</v>
      </c>
      <c r="N93" s="115">
        <v>-240</v>
      </c>
      <c r="O93" s="88">
        <v>-140</v>
      </c>
      <c r="P93" s="88">
        <v>-110</v>
      </c>
      <c r="Q93" s="88">
        <v>0</v>
      </c>
      <c r="R93" s="88">
        <v>0</v>
      </c>
      <c r="S93" s="116">
        <v>0</v>
      </c>
      <c r="U93" s="115">
        <v>-490</v>
      </c>
      <c r="V93" s="116">
        <v>9.6999999999999993</v>
      </c>
      <c r="W93">
        <v>-240</v>
      </c>
      <c r="X93">
        <v>-140</v>
      </c>
      <c r="Y93">
        <v>0</v>
      </c>
      <c r="Z93">
        <v>9.6999999999999993</v>
      </c>
      <c r="AA93">
        <v>0</v>
      </c>
      <c r="AB93">
        <v>-110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14.93</v>
      </c>
      <c r="L94" s="88">
        <v>0</v>
      </c>
      <c r="M94" s="116">
        <v>0</v>
      </c>
      <c r="N94" s="115">
        <v>-230</v>
      </c>
      <c r="O94" s="88">
        <v>-135</v>
      </c>
      <c r="P94" s="88">
        <v>-115</v>
      </c>
      <c r="Q94" s="88">
        <v>0</v>
      </c>
      <c r="R94" s="88">
        <v>0</v>
      </c>
      <c r="S94" s="116">
        <v>0</v>
      </c>
      <c r="U94" s="115">
        <v>-480</v>
      </c>
      <c r="V94" s="116">
        <v>14.93</v>
      </c>
      <c r="W94">
        <v>-230</v>
      </c>
      <c r="X94">
        <v>-135</v>
      </c>
      <c r="Y94">
        <v>0</v>
      </c>
      <c r="Z94">
        <v>14.93</v>
      </c>
      <c r="AA94">
        <v>0</v>
      </c>
      <c r="AB94">
        <v>-115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5.96</v>
      </c>
      <c r="L95" s="88">
        <v>0</v>
      </c>
      <c r="M95" s="116">
        <v>0</v>
      </c>
      <c r="N95" s="115">
        <v>-150</v>
      </c>
      <c r="O95" s="88">
        <v>-100</v>
      </c>
      <c r="P95" s="88">
        <v>-140</v>
      </c>
      <c r="Q95" s="88">
        <v>0</v>
      </c>
      <c r="R95" s="88">
        <v>0</v>
      </c>
      <c r="S95" s="116">
        <v>0</v>
      </c>
      <c r="U95" s="115">
        <v>-390</v>
      </c>
      <c r="V95" s="116">
        <v>5.96</v>
      </c>
      <c r="W95">
        <v>-150</v>
      </c>
      <c r="X95">
        <v>-100</v>
      </c>
      <c r="Y95">
        <v>0</v>
      </c>
      <c r="Z95">
        <v>5.96</v>
      </c>
      <c r="AA95">
        <v>0</v>
      </c>
      <c r="AB95">
        <v>-140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13.22</v>
      </c>
      <c r="L96" s="88">
        <v>0</v>
      </c>
      <c r="M96" s="116">
        <v>0</v>
      </c>
      <c r="N96" s="115">
        <v>-170</v>
      </c>
      <c r="O96" s="88">
        <v>-118</v>
      </c>
      <c r="P96" s="88">
        <v>-100</v>
      </c>
      <c r="Q96" s="88">
        <v>0</v>
      </c>
      <c r="R96" s="88">
        <v>0</v>
      </c>
      <c r="S96" s="116">
        <v>0</v>
      </c>
      <c r="U96" s="115">
        <v>-388</v>
      </c>
      <c r="V96" s="116">
        <v>13.22</v>
      </c>
      <c r="W96">
        <v>-170</v>
      </c>
      <c r="X96">
        <v>-118</v>
      </c>
      <c r="Y96">
        <v>0</v>
      </c>
      <c r="Z96">
        <v>13.22</v>
      </c>
      <c r="AA96">
        <v>0</v>
      </c>
      <c r="AB96">
        <v>-100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9.08</v>
      </c>
      <c r="L97" s="88">
        <v>0</v>
      </c>
      <c r="M97" s="116">
        <v>0</v>
      </c>
      <c r="N97" s="115">
        <v>-100</v>
      </c>
      <c r="O97" s="88">
        <v>-90</v>
      </c>
      <c r="P97" s="88">
        <v>-100</v>
      </c>
      <c r="Q97" s="88">
        <v>0</v>
      </c>
      <c r="R97" s="88">
        <v>0</v>
      </c>
      <c r="S97" s="116">
        <v>0</v>
      </c>
      <c r="U97" s="115">
        <v>-290</v>
      </c>
      <c r="V97" s="116">
        <v>9.08</v>
      </c>
      <c r="W97">
        <v>-100</v>
      </c>
      <c r="X97">
        <v>-90</v>
      </c>
      <c r="Y97">
        <v>0</v>
      </c>
      <c r="Z97">
        <v>9.08</v>
      </c>
      <c r="AA97">
        <v>0</v>
      </c>
      <c r="AB97">
        <v>-100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9.59</v>
      </c>
      <c r="L98" s="88">
        <v>0</v>
      </c>
      <c r="M98" s="116">
        <v>0</v>
      </c>
      <c r="N98" s="115">
        <v>-100</v>
      </c>
      <c r="O98" s="88">
        <v>-115</v>
      </c>
      <c r="P98" s="88">
        <v>-100</v>
      </c>
      <c r="Q98" s="88">
        <v>0</v>
      </c>
      <c r="R98" s="88">
        <v>0</v>
      </c>
      <c r="S98" s="116">
        <v>0</v>
      </c>
      <c r="U98" s="115">
        <v>-315</v>
      </c>
      <c r="V98" s="116">
        <v>9.59</v>
      </c>
      <c r="W98">
        <v>-100</v>
      </c>
      <c r="X98">
        <v>-115</v>
      </c>
      <c r="Y98">
        <v>0</v>
      </c>
      <c r="Z98">
        <v>9.59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1.6399999999999998E-2</v>
      </c>
      <c r="I99" s="111">
        <f t="shared" ref="I99:BQ99" si="1">SUM(I3:I98)/4000</f>
        <v>0</v>
      </c>
      <c r="J99" s="111">
        <f t="shared" si="1"/>
        <v>1.45275E-2</v>
      </c>
      <c r="K99" s="111">
        <f t="shared" si="1"/>
        <v>0.38835249999999999</v>
      </c>
      <c r="L99" s="111">
        <f t="shared" si="1"/>
        <v>0.18519249999999995</v>
      </c>
      <c r="M99" s="111">
        <f t="shared" si="1"/>
        <v>8.4425000000000004E-3</v>
      </c>
      <c r="N99" s="110">
        <f t="shared" si="1"/>
        <v>-3.5659674999999997</v>
      </c>
      <c r="O99" s="111">
        <f t="shared" si="1"/>
        <v>-2.4704999999999999</v>
      </c>
      <c r="P99" s="111">
        <f t="shared" si="1"/>
        <v>-2.1997499999999999</v>
      </c>
      <c r="Q99" s="111">
        <f t="shared" si="1"/>
        <v>-0.16250000000000001</v>
      </c>
      <c r="R99" s="111">
        <f t="shared" si="1"/>
        <v>0</v>
      </c>
      <c r="S99" s="112">
        <f t="shared" si="1"/>
        <v>0</v>
      </c>
      <c r="U99" s="110">
        <f t="shared" si="1"/>
        <v>-8.3987175000000001</v>
      </c>
      <c r="V99" s="112">
        <f t="shared" si="1"/>
        <v>0.61291249999999997</v>
      </c>
      <c r="W99">
        <f t="shared" si="1"/>
        <v>-3.5495674999999998</v>
      </c>
      <c r="X99">
        <f t="shared" si="1"/>
        <v>-2.4704999999999999</v>
      </c>
      <c r="Y99">
        <f t="shared" si="1"/>
        <v>0.18519249999999995</v>
      </c>
      <c r="Z99">
        <f t="shared" si="1"/>
        <v>0.22585249999999998</v>
      </c>
      <c r="AA99">
        <f t="shared" si="1"/>
        <v>8.4425000000000004E-3</v>
      </c>
      <c r="AB99">
        <f t="shared" si="1"/>
        <v>-2.1852225000000001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15" sqref="E1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52.49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52.49</v>
      </c>
      <c r="W3">
        <v>52.49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48.27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48.26</v>
      </c>
      <c r="W4">
        <v>48.27</v>
      </c>
    </row>
    <row r="5" spans="1:23">
      <c r="B5" t="s">
        <v>423</v>
      </c>
      <c r="G5" t="s">
        <v>47</v>
      </c>
      <c r="H5" s="115">
        <v>0</v>
      </c>
      <c r="I5" s="88">
        <v>38.61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38.61</v>
      </c>
      <c r="W5">
        <v>38.61</v>
      </c>
    </row>
    <row r="6" spans="1:23">
      <c r="B6" t="s">
        <v>423</v>
      </c>
      <c r="G6" t="s">
        <v>48</v>
      </c>
      <c r="H6" s="115">
        <v>0</v>
      </c>
      <c r="I6" s="88">
        <v>24.13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24.13</v>
      </c>
      <c r="W6">
        <v>24.13</v>
      </c>
    </row>
    <row r="7" spans="1:23">
      <c r="G7" t="s">
        <v>49</v>
      </c>
      <c r="H7" s="115">
        <v>0</v>
      </c>
      <c r="I7" s="88">
        <v>9.65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9.65</v>
      </c>
      <c r="W7">
        <v>9.65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14.48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14.48</v>
      </c>
      <c r="W65">
        <v>14.48</v>
      </c>
    </row>
    <row r="66" spans="7:23">
      <c r="G66" t="s">
        <v>108</v>
      </c>
      <c r="H66" s="115">
        <v>0</v>
      </c>
      <c r="I66" s="88">
        <v>19.309999999999999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19.309999999999999</v>
      </c>
      <c r="W66">
        <v>19.309999999999999</v>
      </c>
    </row>
    <row r="67" spans="7:23">
      <c r="G67" t="s">
        <v>109</v>
      </c>
      <c r="H67" s="115">
        <v>0</v>
      </c>
      <c r="I67" s="88">
        <v>19.309999999999999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19.309999999999999</v>
      </c>
      <c r="W67">
        <v>19.309999999999999</v>
      </c>
    </row>
    <row r="68" spans="7:23">
      <c r="G68" t="s">
        <v>110</v>
      </c>
      <c r="H68" s="115">
        <v>0</v>
      </c>
      <c r="I68" s="88">
        <v>19.309999999999999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19.309999999999999</v>
      </c>
      <c r="W68">
        <v>19.309999999999999</v>
      </c>
    </row>
    <row r="69" spans="7:23">
      <c r="G69" t="s">
        <v>111</v>
      </c>
      <c r="H69" s="115">
        <v>0</v>
      </c>
      <c r="I69" s="88">
        <v>19.309999999999999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19.309999999999999</v>
      </c>
      <c r="W69">
        <v>19.309999999999999</v>
      </c>
    </row>
    <row r="70" spans="7:23">
      <c r="G70" t="s">
        <v>112</v>
      </c>
      <c r="H70" s="115">
        <v>0</v>
      </c>
      <c r="I70" s="88">
        <v>14.48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14.48</v>
      </c>
      <c r="W70">
        <v>14.48</v>
      </c>
    </row>
    <row r="71" spans="7:23">
      <c r="G71" t="s">
        <v>113</v>
      </c>
      <c r="H71" s="115">
        <v>0</v>
      </c>
      <c r="I71" s="88">
        <v>4.83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4.83</v>
      </c>
      <c r="W71">
        <v>4.83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19.309999999999999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19.309999999999999</v>
      </c>
      <c r="W94">
        <v>19.309999999999999</v>
      </c>
    </row>
    <row r="95" spans="7:23">
      <c r="G95" t="s">
        <v>137</v>
      </c>
      <c r="H95" s="115">
        <v>0</v>
      </c>
      <c r="I95" s="88">
        <v>33.340000000000003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33.340000000000003</v>
      </c>
      <c r="W95">
        <v>33.340000000000003</v>
      </c>
    </row>
    <row r="96" spans="7:23">
      <c r="G96" t="s">
        <v>138</v>
      </c>
      <c r="H96" s="115">
        <v>0</v>
      </c>
      <c r="I96" s="88">
        <v>33.5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33.5</v>
      </c>
      <c r="W96">
        <v>33.5</v>
      </c>
    </row>
    <row r="97" spans="1:83">
      <c r="G97" t="s">
        <v>139</v>
      </c>
      <c r="H97" s="115">
        <v>0</v>
      </c>
      <c r="I97" s="88">
        <v>33.520000000000003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33.520000000000003</v>
      </c>
      <c r="W97">
        <v>33.520000000000003</v>
      </c>
    </row>
    <row r="98" spans="1:83">
      <c r="G98" t="s">
        <v>140</v>
      </c>
      <c r="H98" s="115">
        <v>0</v>
      </c>
      <c r="I98" s="88">
        <v>33.549999999999997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33.549999999999997</v>
      </c>
      <c r="W98">
        <v>33.549999999999997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0.10935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0.10934750000000001</v>
      </c>
      <c r="W99">
        <f t="shared" si="1"/>
        <v>0.10935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4" activePane="bottomRight" state="frozen"/>
      <selection activeCell="M3" sqref="M3:M98"/>
      <selection pane="topRight" activeCell="M3" sqref="M3:M98"/>
      <selection pane="bottomLeft" activeCell="M3" sqref="M3:M98"/>
      <selection pane="bottomRight" activeCell="AG45" sqref="AG4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44713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149</v>
      </c>
    </row>
    <row r="2" spans="1:47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152</v>
      </c>
    </row>
    <row r="3" spans="1:47">
      <c r="A3" t="s">
        <v>45</v>
      </c>
      <c r="E3">
        <f>GT_NG!P3</f>
        <v>12.183098591549298</v>
      </c>
      <c r="F3">
        <f>GT_Spot!P3</f>
        <v>0</v>
      </c>
      <c r="G3">
        <f>PPCL_NG!P3</f>
        <v>17.54</v>
      </c>
      <c r="H3">
        <f>PPCL_Spot!P3</f>
        <v>28.996882055692939</v>
      </c>
      <c r="I3">
        <f>Bawana_NG!P3</f>
        <v>98.063437500000006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1133.6625250474765</v>
      </c>
      <c r="P3" s="77">
        <v>59.004517611026046</v>
      </c>
      <c r="Q3" s="77">
        <v>38.245607487367927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150.69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167.46</v>
      </c>
      <c r="Z3" s="75">
        <f>IEX!N3</f>
        <v>0</v>
      </c>
      <c r="AA3" s="117">
        <f>STOA!H3</f>
        <v>953.42</v>
      </c>
      <c r="AB3" s="117">
        <f>-STOA!N3</f>
        <v>0</v>
      </c>
      <c r="AC3">
        <f>SUMIF(B3:AB3,"&gt;0")*$AC$2-SUMIF(B3:AB3,"&lt;0")*($AC$2/(1-$AC$2))+SUMIF(AI3:AR3,"&gt;0")*$AC$2-SUMIF(AI3:AR3,"&lt;0")*($AC$2/(1-$AC$2))</f>
        <v>25.141654395329677</v>
      </c>
      <c r="AD3">
        <f>SUM(B3:AB3,AI3:AR3)-AC3</f>
        <v>2438.1244138977831</v>
      </c>
      <c r="AE3">
        <f>'IDT-1'!B3</f>
        <v>109.66</v>
      </c>
      <c r="AF3" s="26"/>
      <c r="AG3">
        <f>SUM(AD3:AF3)+AT3</f>
        <v>2622.784413897783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-196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12.183098591549298</v>
      </c>
      <c r="F4">
        <f>GT_Spot!P4</f>
        <v>0</v>
      </c>
      <c r="G4">
        <f>PPCL_NG!P4</f>
        <v>17.54</v>
      </c>
      <c r="H4">
        <f>PPCL_Spot!P4</f>
        <v>28.996882055692939</v>
      </c>
      <c r="I4">
        <f>Bawana_NG!P4</f>
        <v>98.452578125000002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1126.8921502940796</v>
      </c>
      <c r="P4" s="77">
        <v>59.004517611026046</v>
      </c>
      <c r="Q4" s="77">
        <v>38.245607487367927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149.42000000000002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140.94999999999999</v>
      </c>
      <c r="Z4" s="75">
        <f>IEX!N4</f>
        <v>0</v>
      </c>
      <c r="AA4" s="117">
        <f>STOA!H4</f>
        <v>953.42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25.080744978099059</v>
      </c>
      <c r="AD4">
        <f t="shared" ref="AD4:AD67" si="1">SUM(B4:AB4,AI4:AR4)-AC4</f>
        <v>2377.0240891866169</v>
      </c>
      <c r="AE4">
        <f>'IDT-1'!B4</f>
        <v>120.756</v>
      </c>
      <c r="AF4" s="26"/>
      <c r="AG4">
        <f t="shared" ref="AG4:AG67" si="2">SUM(AD4:AF4)+AT4</f>
        <v>2572.7800891866168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-223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11.83917878528657</v>
      </c>
      <c r="F5">
        <f>GT_Spot!P5</f>
        <v>0</v>
      </c>
      <c r="G5">
        <f>PPCL_NG!P5</f>
        <v>17.54</v>
      </c>
      <c r="H5">
        <f>PPCL_Spot!P5</f>
        <v>28.996882055692939</v>
      </c>
      <c r="I5">
        <f>Bawana_NG!P5</f>
        <v>98.452578125000002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931.30387921129727</v>
      </c>
      <c r="P5" s="77">
        <v>59.004517611026046</v>
      </c>
      <c r="Q5" s="77">
        <v>38.245607487367927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149.01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115.83</v>
      </c>
      <c r="Z5" s="75">
        <f>IEX!N5</f>
        <v>0</v>
      </c>
      <c r="AA5" s="117">
        <f>STOA!H5</f>
        <v>953.42</v>
      </c>
      <c r="AB5" s="117">
        <f>-STOA!N5</f>
        <v>0</v>
      </c>
      <c r="AC5">
        <f t="shared" si="0"/>
        <v>21.152055260825904</v>
      </c>
      <c r="AD5">
        <f t="shared" si="1"/>
        <v>2382.4905880148449</v>
      </c>
      <c r="AE5">
        <f>'IDT-1'!B5</f>
        <v>135.13800000000001</v>
      </c>
      <c r="AF5" s="26"/>
      <c r="AG5">
        <f t="shared" si="2"/>
        <v>2592.6285880148448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12.181351582549187</v>
      </c>
      <c r="F6">
        <f>GT_Spot!P6</f>
        <v>0</v>
      </c>
      <c r="G6">
        <f>PPCL_NG!P6</f>
        <v>17.54</v>
      </c>
      <c r="H6">
        <f>PPCL_Spot!P6</f>
        <v>28.996882055692939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921.56398852009738</v>
      </c>
      <c r="P6" s="77">
        <v>59.004517611026046</v>
      </c>
      <c r="Q6" s="77">
        <v>38.245607487367927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147.86000000000001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69.5</v>
      </c>
      <c r="Z6" s="75">
        <f>IEX!N6</f>
        <v>0</v>
      </c>
      <c r="AA6" s="117">
        <f>STOA!H6</f>
        <v>953.42</v>
      </c>
      <c r="AB6" s="117">
        <f>-STOA!N6</f>
        <v>0</v>
      </c>
      <c r="AC6">
        <f t="shared" si="0"/>
        <v>20.66180465585926</v>
      </c>
      <c r="AD6">
        <f t="shared" si="1"/>
        <v>2327.2705426008747</v>
      </c>
      <c r="AE6">
        <f>'IDT-1'!B6</f>
        <v>154.167</v>
      </c>
      <c r="AF6" s="26"/>
      <c r="AG6">
        <f t="shared" si="2"/>
        <v>2556.4375426008746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12.181351582549187</v>
      </c>
      <c r="F7">
        <f>GT_Spot!P7</f>
        <v>0</v>
      </c>
      <c r="G7">
        <f>PPCL_NG!P7</f>
        <v>17.54</v>
      </c>
      <c r="H7">
        <f>PPCL_Spot!P7</f>
        <v>29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914.18104833728466</v>
      </c>
      <c r="P7" s="77">
        <v>59.004517611026046</v>
      </c>
      <c r="Q7" s="77">
        <v>38.245607487367927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146.69999999999999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17.38</v>
      </c>
      <c r="Z7" s="75">
        <f>IEX!N7</f>
        <v>0</v>
      </c>
      <c r="AA7" s="117">
        <f>STOA!H7</f>
        <v>953.20999999999992</v>
      </c>
      <c r="AB7" s="117">
        <f>-STOA!N7</f>
        <v>0</v>
      </c>
      <c r="AC7">
        <f t="shared" si="0"/>
        <v>20.126150220160408</v>
      </c>
      <c r="AD7">
        <f t="shared" si="1"/>
        <v>2266.9363747980674</v>
      </c>
      <c r="AE7">
        <f>'IDT-1'!B7</f>
        <v>177.13399999999999</v>
      </c>
      <c r="AF7" s="26"/>
      <c r="AG7">
        <f t="shared" si="2"/>
        <v>2519.0703747980674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12.181351582549187</v>
      </c>
      <c r="F8">
        <f>GT_Spot!P8</f>
        <v>0</v>
      </c>
      <c r="G8">
        <f>PPCL_NG!P8</f>
        <v>17.54</v>
      </c>
      <c r="H8">
        <f>PPCL_Spot!P8</f>
        <v>29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914.18104833728466</v>
      </c>
      <c r="P8" s="77">
        <v>59.004517611026046</v>
      </c>
      <c r="Q8" s="77">
        <v>38.245607487367927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144.91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953.20999999999992</v>
      </c>
      <c r="AB8" s="117">
        <f>-STOA!N8</f>
        <v>0</v>
      </c>
      <c r="AC8">
        <f t="shared" si="0"/>
        <v>19.957454220160407</v>
      </c>
      <c r="AD8">
        <f t="shared" si="1"/>
        <v>2247.9350707980675</v>
      </c>
      <c r="AE8">
        <f>'IDT-1'!B8</f>
        <v>151</v>
      </c>
      <c r="AF8" s="26"/>
      <c r="AG8">
        <f t="shared" si="2"/>
        <v>2473.9350707980675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12.181351582549187</v>
      </c>
      <c r="F9">
        <f>GT_Spot!P9</f>
        <v>0</v>
      </c>
      <c r="G9">
        <f>PPCL_NG!P9</f>
        <v>17.54</v>
      </c>
      <c r="H9">
        <f>PPCL_Spot!P9</f>
        <v>29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967.02303241152788</v>
      </c>
      <c r="P9" s="77">
        <v>59.004517611026046</v>
      </c>
      <c r="Q9" s="77">
        <v>38.245607487367927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134.12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953.20999999999992</v>
      </c>
      <c r="AB9" s="117">
        <f>-STOA!N9</f>
        <v>0</v>
      </c>
      <c r="AC9">
        <f t="shared" si="0"/>
        <v>21.321861962499625</v>
      </c>
      <c r="AD9">
        <f t="shared" si="1"/>
        <v>2176.6226471299719</v>
      </c>
      <c r="AE9">
        <f>'IDT-1'!B9</f>
        <v>120</v>
      </c>
      <c r="AF9" s="26"/>
      <c r="AG9">
        <f t="shared" si="2"/>
        <v>2371.6226471299719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12.450291100637649</v>
      </c>
      <c r="F10">
        <f>GT_Spot!P10</f>
        <v>0</v>
      </c>
      <c r="G10">
        <f>PPCL_NG!P10</f>
        <v>17.54</v>
      </c>
      <c r="H10">
        <f>PPCL_Spot!P10</f>
        <v>29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956.92927283306062</v>
      </c>
      <c r="P10" s="77">
        <v>59.004517611026046</v>
      </c>
      <c r="Q10" s="77">
        <v>38.245607487367927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132.37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953.20999999999992</v>
      </c>
      <c r="AB10" s="117">
        <f>-STOA!N10</f>
        <v>0</v>
      </c>
      <c r="AC10">
        <f t="shared" si="0"/>
        <v>20.998050357913407</v>
      </c>
      <c r="AD10">
        <f t="shared" si="1"/>
        <v>2190.3716386741789</v>
      </c>
      <c r="AE10">
        <f>'IDT-1'!B10</f>
        <v>98</v>
      </c>
      <c r="AF10" s="26"/>
      <c r="AG10">
        <f t="shared" si="2"/>
        <v>2363.3716386741789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12.450291100637649</v>
      </c>
      <c r="F11">
        <f>GT_Spot!P11</f>
        <v>0</v>
      </c>
      <c r="G11">
        <f>PPCL_NG!P11</f>
        <v>17.54</v>
      </c>
      <c r="H11">
        <f>PPCL_Spot!P11</f>
        <v>29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951.68307031878703</v>
      </c>
      <c r="P11" s="77">
        <v>59.004517611026046</v>
      </c>
      <c r="Q11" s="77">
        <v>38.245607487367927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140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953.42</v>
      </c>
      <c r="AB11" s="117">
        <f>-STOA!N11</f>
        <v>0</v>
      </c>
      <c r="AC11">
        <f t="shared" si="0"/>
        <v>20.701263184988765</v>
      </c>
      <c r="AD11">
        <f t="shared" si="1"/>
        <v>2229.2622233328298</v>
      </c>
      <c r="AE11">
        <f>'IDT-1'!B11</f>
        <v>66</v>
      </c>
      <c r="AF11" s="26"/>
      <c r="AG11">
        <f t="shared" si="2"/>
        <v>2370.2622233328298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12.450291100637649</v>
      </c>
      <c r="F12">
        <f>GT_Spot!P12</f>
        <v>0</v>
      </c>
      <c r="G12">
        <f>PPCL_NG!P12</f>
        <v>17.54</v>
      </c>
      <c r="H12">
        <f>PPCL_Spot!P12</f>
        <v>29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953.39087057814834</v>
      </c>
      <c r="P12" s="77">
        <v>59.004517611026046</v>
      </c>
      <c r="Q12" s="77">
        <v>38.245607487367927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139.18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953.42</v>
      </c>
      <c r="AB12" s="117">
        <f>-STOA!N12</f>
        <v>0</v>
      </c>
      <c r="AC12">
        <f t="shared" si="0"/>
        <v>20.922150887803834</v>
      </c>
      <c r="AD12">
        <f t="shared" si="1"/>
        <v>2205.9291358893761</v>
      </c>
      <c r="AE12">
        <f>'IDT-1'!B12</f>
        <v>27</v>
      </c>
      <c r="AF12" s="26"/>
      <c r="AG12">
        <f t="shared" si="2"/>
        <v>2307.9291358893761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12.450291100637649</v>
      </c>
      <c r="F13">
        <f>GT_Spot!P13</f>
        <v>0</v>
      </c>
      <c r="G13">
        <f>PPCL_NG!P13</f>
        <v>17.54</v>
      </c>
      <c r="H13">
        <f>PPCL_Spot!P13</f>
        <v>29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959.96031356392632</v>
      </c>
      <c r="P13" s="77">
        <v>59.004517611026046</v>
      </c>
      <c r="Q13" s="77">
        <v>38.245607487367927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139.07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953.42</v>
      </c>
      <c r="AB13" s="117">
        <f>-STOA!N13</f>
        <v>0</v>
      </c>
      <c r="AC13">
        <f t="shared" si="0"/>
        <v>21.156556536522586</v>
      </c>
      <c r="AD13">
        <f t="shared" si="1"/>
        <v>2192.1541732264354</v>
      </c>
      <c r="AE13">
        <f>'IDT-1'!B13</f>
        <v>0</v>
      </c>
      <c r="AF13" s="26"/>
      <c r="AG13">
        <f t="shared" si="2"/>
        <v>2267.1541732264354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12.450291100637649</v>
      </c>
      <c r="F14">
        <f>GT_Spot!P14</f>
        <v>0</v>
      </c>
      <c r="G14">
        <f>PPCL_NG!P14</f>
        <v>17.54</v>
      </c>
      <c r="H14">
        <f>PPCL_Spot!P14</f>
        <v>29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931.96107044278642</v>
      </c>
      <c r="P14" s="77">
        <v>59.004517611026046</v>
      </c>
      <c r="Q14" s="77">
        <v>38.245607487367927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139.36000000000001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953.42</v>
      </c>
      <c r="AB14" s="117">
        <f>-STOA!N14</f>
        <v>0</v>
      </c>
      <c r="AC14">
        <f t="shared" si="0"/>
        <v>20.708518264046067</v>
      </c>
      <c r="AD14">
        <f t="shared" si="1"/>
        <v>2187.8929683777719</v>
      </c>
      <c r="AE14">
        <f>'IDT-1'!B14</f>
        <v>0</v>
      </c>
      <c r="AF14" s="26"/>
      <c r="AG14">
        <f t="shared" si="2"/>
        <v>2262.8929683777719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12.183098591549298</v>
      </c>
      <c r="F15">
        <f>GT_Spot!P15</f>
        <v>0</v>
      </c>
      <c r="G15">
        <f>PPCL_NG!P15</f>
        <v>17.54</v>
      </c>
      <c r="H15">
        <f>PPCL_Spot!P15</f>
        <v>29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991.43588657255691</v>
      </c>
      <c r="P15" s="77">
        <v>59.004517611026046</v>
      </c>
      <c r="Q15" s="77">
        <v>38.245607487367927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144.68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853.60999999999979</v>
      </c>
      <c r="AB15" s="117">
        <f>-STOA!N15</f>
        <v>0</v>
      </c>
      <c r="AC15">
        <f t="shared" si="0"/>
        <v>20.717645942707094</v>
      </c>
      <c r="AD15">
        <f t="shared" si="1"/>
        <v>2116.6014643197932</v>
      </c>
      <c r="AE15">
        <f>'IDT-1'!B15</f>
        <v>60.465000000000003</v>
      </c>
      <c r="AF15" s="26"/>
      <c r="AG15">
        <f t="shared" si="2"/>
        <v>2177.0664643197933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12.183098591549298</v>
      </c>
      <c r="F16">
        <f>GT_Spot!P16</f>
        <v>0</v>
      </c>
      <c r="G16">
        <f>PPCL_NG!P16</f>
        <v>17.54</v>
      </c>
      <c r="H16">
        <f>PPCL_Spot!P16</f>
        <v>29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949.48636068351379</v>
      </c>
      <c r="P16" s="77">
        <v>59.004517611026046</v>
      </c>
      <c r="Q16" s="77">
        <v>38.245607487367927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144.79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853.60999999999979</v>
      </c>
      <c r="AB16" s="117">
        <f>-STOA!N16</f>
        <v>0</v>
      </c>
      <c r="AC16">
        <f t="shared" si="0"/>
        <v>20.198529947006197</v>
      </c>
      <c r="AD16">
        <f t="shared" si="1"/>
        <v>2092.2810544264507</v>
      </c>
      <c r="AE16">
        <f>'IDT-1'!B16</f>
        <v>73</v>
      </c>
      <c r="AF16" s="26"/>
      <c r="AG16">
        <f t="shared" si="2"/>
        <v>2165.2810544264507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12.183098591549298</v>
      </c>
      <c r="F17">
        <f>GT_Spot!P17</f>
        <v>0</v>
      </c>
      <c r="G17">
        <f>PPCL_NG!P17</f>
        <v>17.54</v>
      </c>
      <c r="H17">
        <f>PPCL_Spot!P17</f>
        <v>29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958.16734832792713</v>
      </c>
      <c r="P17" s="77">
        <v>59.004517611026046</v>
      </c>
      <c r="Q17" s="77">
        <v>38.245607487367927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144.32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853.60999999999979</v>
      </c>
      <c r="AB17" s="117">
        <f>-STOA!N17</f>
        <v>0</v>
      </c>
      <c r="AC17">
        <f t="shared" si="0"/>
        <v>19.791367752078486</v>
      </c>
      <c r="AD17">
        <f t="shared" si="1"/>
        <v>2154.8992042657919</v>
      </c>
      <c r="AE17">
        <f>'IDT-1'!B17</f>
        <v>29</v>
      </c>
      <c r="AF17" s="26"/>
      <c r="AG17">
        <f t="shared" si="2"/>
        <v>2183.8992042657919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12.183098591549298</v>
      </c>
      <c r="F18">
        <f>GT_Spot!P18</f>
        <v>0</v>
      </c>
      <c r="G18">
        <f>PPCL_NG!P18</f>
        <v>17.54</v>
      </c>
      <c r="H18">
        <f>PPCL_Spot!P18</f>
        <v>29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957.47194157379033</v>
      </c>
      <c r="P18" s="77">
        <v>59.004517611026046</v>
      </c>
      <c r="Q18" s="77">
        <v>38.245607487367927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144.58000000000001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853.60999999999979</v>
      </c>
      <c r="AB18" s="117">
        <f>-STOA!N18</f>
        <v>0</v>
      </c>
      <c r="AC18">
        <f t="shared" si="0"/>
        <v>20.08939250839672</v>
      </c>
      <c r="AD18">
        <f t="shared" si="1"/>
        <v>2120.1657727553365</v>
      </c>
      <c r="AE18">
        <f>'IDT-1'!B18</f>
        <v>0</v>
      </c>
      <c r="AF18" s="26"/>
      <c r="AG18">
        <f t="shared" si="2"/>
        <v>2120.1657727553365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12.183098591549298</v>
      </c>
      <c r="F19">
        <f>GT_Spot!P19</f>
        <v>0</v>
      </c>
      <c r="G19">
        <f>PPCL_NG!P19</f>
        <v>17.54</v>
      </c>
      <c r="H19">
        <f>PPCL_Spot!P19</f>
        <v>29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919.387372569435</v>
      </c>
      <c r="P19" s="77">
        <v>59.004517611026046</v>
      </c>
      <c r="Q19" s="77">
        <v>38.245607487367927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143.84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853.81999999999982</v>
      </c>
      <c r="AB19" s="117">
        <f>-STOA!N19</f>
        <v>0</v>
      </c>
      <c r="AC19">
        <f t="shared" si="0"/>
        <v>20.282271952490113</v>
      </c>
      <c r="AD19">
        <f t="shared" si="1"/>
        <v>2021.3583243068879</v>
      </c>
      <c r="AE19">
        <f>'IDT-1'!B19</f>
        <v>0</v>
      </c>
      <c r="AF19" s="26"/>
      <c r="AG19">
        <f t="shared" si="2"/>
        <v>2021.3583243068879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12.183098591549298</v>
      </c>
      <c r="F20">
        <f>GT_Spot!P20</f>
        <v>0</v>
      </c>
      <c r="G20">
        <f>PPCL_NG!P20</f>
        <v>17.54</v>
      </c>
      <c r="H20">
        <f>PPCL_Spot!P20</f>
        <v>29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884.636643610889</v>
      </c>
      <c r="P20" s="77">
        <v>59.004517611026046</v>
      </c>
      <c r="Q20" s="77">
        <v>38.245607487367927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142.33000000000001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853.81999999999982</v>
      </c>
      <c r="AB20" s="117">
        <f>-STOA!N20</f>
        <v>0</v>
      </c>
      <c r="AC20">
        <f t="shared" si="0"/>
        <v>19.750102477122223</v>
      </c>
      <c r="AD20">
        <f t="shared" si="1"/>
        <v>2009.62976482371</v>
      </c>
      <c r="AE20">
        <f>'IDT-1'!B20</f>
        <v>0</v>
      </c>
      <c r="AF20" s="26"/>
      <c r="AG20">
        <f t="shared" si="2"/>
        <v>2009.62976482371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12.183098591549298</v>
      </c>
      <c r="F21">
        <f>GT_Spot!P21</f>
        <v>0</v>
      </c>
      <c r="G21">
        <f>PPCL_NG!P21</f>
        <v>17.54</v>
      </c>
      <c r="H21">
        <f>PPCL_Spot!P21</f>
        <v>29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868.93383890717382</v>
      </c>
      <c r="P21" s="77">
        <v>59.004517611026046</v>
      </c>
      <c r="Q21" s="77">
        <v>38.245607487367927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140.49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853.81999999999982</v>
      </c>
      <c r="AB21" s="117">
        <f>-STOA!N21</f>
        <v>0</v>
      </c>
      <c r="AC21">
        <f t="shared" si="0"/>
        <v>19.808800856262216</v>
      </c>
      <c r="AD21">
        <f t="shared" si="1"/>
        <v>1968.0282617408548</v>
      </c>
      <c r="AE21">
        <f>'IDT-1'!B21</f>
        <v>0</v>
      </c>
      <c r="AF21" s="26"/>
      <c r="AG21">
        <f t="shared" si="2"/>
        <v>1968.0282617408548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12.183098591549298</v>
      </c>
      <c r="F22">
        <f>GT_Spot!P22</f>
        <v>0</v>
      </c>
      <c r="G22">
        <f>PPCL_NG!P22</f>
        <v>17.54</v>
      </c>
      <c r="H22">
        <f>PPCL_Spot!P22</f>
        <v>29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868.93383890717382</v>
      </c>
      <c r="P22" s="77">
        <v>59.004517611026046</v>
      </c>
      <c r="Q22" s="77">
        <v>38.245607487367927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137.88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853.81999999999982</v>
      </c>
      <c r="AB22" s="117">
        <f>-STOA!N22</f>
        <v>0</v>
      </c>
      <c r="AC22">
        <f t="shared" si="0"/>
        <v>20.043298554405879</v>
      </c>
      <c r="AD22">
        <f t="shared" si="1"/>
        <v>1936.1837640427109</v>
      </c>
      <c r="AE22">
        <f>'IDT-1'!B22</f>
        <v>0</v>
      </c>
      <c r="AF22" s="26"/>
      <c r="AG22">
        <f t="shared" si="2"/>
        <v>1936.1837640427109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12.183098591549298</v>
      </c>
      <c r="F23">
        <f>GT_Spot!P23</f>
        <v>0</v>
      </c>
      <c r="G23">
        <f>PPCL_NG!P23</f>
        <v>17.54</v>
      </c>
      <c r="H23">
        <f>PPCL_Spot!P23</f>
        <v>29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868.93368692547187</v>
      </c>
      <c r="P23" s="77">
        <v>59.004517611026046</v>
      </c>
      <c r="Q23" s="77">
        <v>38.245607487367927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133.49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853.81999999999982</v>
      </c>
      <c r="AB23" s="117">
        <f>-STOA!N23</f>
        <v>0</v>
      </c>
      <c r="AC23">
        <f t="shared" si="0"/>
        <v>20.049055854577883</v>
      </c>
      <c r="AD23">
        <f t="shared" si="1"/>
        <v>1926.7878547608373</v>
      </c>
      <c r="AE23">
        <f>'IDT-1'!B23</f>
        <v>0</v>
      </c>
      <c r="AF23" s="26"/>
      <c r="AG23">
        <f t="shared" si="2"/>
        <v>1926.7878547608373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12.183098591549298</v>
      </c>
      <c r="F24">
        <f>GT_Spot!P24</f>
        <v>0</v>
      </c>
      <c r="G24">
        <f>PPCL_NG!P24</f>
        <v>17.54</v>
      </c>
      <c r="H24">
        <f>PPCL_Spot!P24</f>
        <v>29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870.01308856227195</v>
      </c>
      <c r="P24" s="77">
        <v>59.004517611026046</v>
      </c>
      <c r="Q24" s="77">
        <v>38.245607487367927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131.75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853.81999999999982</v>
      </c>
      <c r="AB24" s="117">
        <f>-STOA!N24</f>
        <v>0</v>
      </c>
      <c r="AC24">
        <f t="shared" si="0"/>
        <v>20.282952032080996</v>
      </c>
      <c r="AD24">
        <f t="shared" si="1"/>
        <v>1898.8933602201341</v>
      </c>
      <c r="AE24">
        <f>'IDT-1'!B24</f>
        <v>0</v>
      </c>
      <c r="AF24" s="26"/>
      <c r="AG24">
        <f t="shared" si="2"/>
        <v>1898.8933602201341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-192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12.183098591549298</v>
      </c>
      <c r="F25">
        <f>GT_Spot!P25</f>
        <v>0</v>
      </c>
      <c r="G25">
        <f>PPCL_NG!P25</f>
        <v>17.54</v>
      </c>
      <c r="H25">
        <f>PPCL_Spot!P25</f>
        <v>29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876.8374589750722</v>
      </c>
      <c r="P25" s="77">
        <v>59.004517611026046</v>
      </c>
      <c r="Q25" s="77">
        <v>38.245607487367927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130.09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853.81999999999982</v>
      </c>
      <c r="AB25" s="117">
        <f>-STOA!N25</f>
        <v>0</v>
      </c>
      <c r="AC25">
        <f t="shared" si="0"/>
        <v>20.532595424724128</v>
      </c>
      <c r="AD25">
        <f t="shared" si="1"/>
        <v>1880.8080872402911</v>
      </c>
      <c r="AE25">
        <f>'IDT-1'!B25</f>
        <v>0</v>
      </c>
      <c r="AF25" s="26"/>
      <c r="AG25">
        <f t="shared" si="2"/>
        <v>1880.8080872402911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-215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12.181351582549187</v>
      </c>
      <c r="F26">
        <f>GT_Spot!P26</f>
        <v>0</v>
      </c>
      <c r="G26">
        <f>PPCL_NG!P26</f>
        <v>17.54</v>
      </c>
      <c r="H26">
        <f>PPCL_Spot!P26</f>
        <v>29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883.33074198147199</v>
      </c>
      <c r="P26" s="77">
        <v>59.004517611026046</v>
      </c>
      <c r="Q26" s="77">
        <v>38.245607487367927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127.81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853.81999999999982</v>
      </c>
      <c r="AB26" s="117">
        <f>-STOA!N26</f>
        <v>0</v>
      </c>
      <c r="AC26">
        <f t="shared" si="0"/>
        <v>21.262150888232483</v>
      </c>
      <c r="AD26">
        <f t="shared" si="1"/>
        <v>1806.2900677741827</v>
      </c>
      <c r="AE26">
        <f>'IDT-1'!B26</f>
        <v>0</v>
      </c>
      <c r="AF26" s="26"/>
      <c r="AG26">
        <f t="shared" si="2"/>
        <v>1806.2900677741827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-293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12.181351582549187</v>
      </c>
      <c r="F27">
        <f>GT_Spot!P27</f>
        <v>0</v>
      </c>
      <c r="G27">
        <f>PPCL_NG!P27</f>
        <v>17.54</v>
      </c>
      <c r="H27">
        <f>PPCL_Spot!P27</f>
        <v>29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884.76886305926587</v>
      </c>
      <c r="P27" s="77">
        <v>59.004517611026046</v>
      </c>
      <c r="Q27" s="77">
        <v>38.245607487367927</v>
      </c>
      <c r="R27" s="80">
        <v>6.97</v>
      </c>
      <c r="S27" s="80">
        <v>0</v>
      </c>
      <c r="T27" s="78">
        <f>SUMPRODUCT(LTA!F27:AJ27,LTA!F$101:AJ$101,LTA!F$103:AJ$103)</f>
        <v>0.67999999999999994</v>
      </c>
      <c r="U27" s="78">
        <f>SUMPRODUCT(LTA!F27:AJ27,LTA!F$102:AJ$102,LTA!F$103:AJ$103)</f>
        <v>126.61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707.04</v>
      </c>
      <c r="AB27" s="117">
        <f>-STOA!N27</f>
        <v>0</v>
      </c>
      <c r="AC27">
        <f t="shared" si="0"/>
        <v>19.27638338680827</v>
      </c>
      <c r="AD27">
        <f t="shared" si="1"/>
        <v>1755.3839563534009</v>
      </c>
      <c r="AE27">
        <f>'IDT-1'!B27</f>
        <v>0</v>
      </c>
      <c r="AF27" s="26"/>
      <c r="AG27">
        <f t="shared" si="2"/>
        <v>1755.3839563534009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-207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12.181351582549187</v>
      </c>
      <c r="F28">
        <f>GT_Spot!P28</f>
        <v>0</v>
      </c>
      <c r="G28">
        <f>PPCL_NG!P28</f>
        <v>17.54</v>
      </c>
      <c r="H28">
        <f>PPCL_Spot!P28</f>
        <v>29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888.87187780406589</v>
      </c>
      <c r="P28" s="77">
        <v>59.004517611026046</v>
      </c>
      <c r="Q28" s="77">
        <v>38.245607487367927</v>
      </c>
      <c r="R28" s="80">
        <v>13.76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125.12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708.43999999999994</v>
      </c>
      <c r="AB28" s="117">
        <f>-STOA!N28</f>
        <v>0</v>
      </c>
      <c r="AC28">
        <f t="shared" si="0"/>
        <v>19.642761232139595</v>
      </c>
      <c r="AD28">
        <f t="shared" si="1"/>
        <v>1744.4205932528698</v>
      </c>
      <c r="AE28">
        <f>'IDT-1'!B28</f>
        <v>0</v>
      </c>
      <c r="AF28" s="26"/>
      <c r="AG28">
        <f t="shared" si="2"/>
        <v>1744.4205932528698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-233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12.181351582549187</v>
      </c>
      <c r="F29">
        <f>GT_Spot!P29</f>
        <v>0</v>
      </c>
      <c r="G29">
        <f>PPCL_NG!P29</f>
        <v>17.54</v>
      </c>
      <c r="H29">
        <f>PPCL_Spot!P29</f>
        <v>29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915.31968839764102</v>
      </c>
      <c r="P29" s="77">
        <v>59.004517611026046</v>
      </c>
      <c r="Q29" s="77">
        <v>38.245607487367927</v>
      </c>
      <c r="R29" s="80">
        <v>22.315938864628823</v>
      </c>
      <c r="S29" s="80">
        <v>0</v>
      </c>
      <c r="T29" s="78">
        <f>SUMPRODUCT(LTA!F29:AJ29,LTA!F$101:AJ$101,LTA!F$103:AJ$103)</f>
        <v>12.99</v>
      </c>
      <c r="U29" s="78">
        <f>SUMPRODUCT(LTA!F29:AJ29,LTA!F$102:AJ$102,LTA!F$103:AJ$103)</f>
        <v>127.38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709.14</v>
      </c>
      <c r="AB29" s="117">
        <f>-STOA!N29</f>
        <v>0</v>
      </c>
      <c r="AC29">
        <f t="shared" si="0"/>
        <v>20.408693455781794</v>
      </c>
      <c r="AD29">
        <f t="shared" si="1"/>
        <v>1748.3284104874315</v>
      </c>
      <c r="AE29">
        <f>'IDT-1'!B29</f>
        <v>0</v>
      </c>
      <c r="AF29" s="26"/>
      <c r="AG29">
        <f t="shared" si="2"/>
        <v>1748.3284104874315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-274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12.181351582549187</v>
      </c>
      <c r="F30">
        <f>GT_Spot!P30</f>
        <v>0</v>
      </c>
      <c r="G30">
        <f>PPCL_NG!P30</f>
        <v>17.54</v>
      </c>
      <c r="H30">
        <f>PPCL_Spot!P30</f>
        <v>29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920.90351584040059</v>
      </c>
      <c r="P30" s="77">
        <v>59.004517611026046</v>
      </c>
      <c r="Q30" s="77">
        <v>38.245607487367927</v>
      </c>
      <c r="R30" s="80">
        <v>28.964456070164644</v>
      </c>
      <c r="S30" s="80">
        <v>0</v>
      </c>
      <c r="T30" s="78">
        <f>SUMPRODUCT(LTA!F30:AJ30,LTA!F$101:AJ$101,LTA!F$103:AJ$103)</f>
        <v>21.75</v>
      </c>
      <c r="U30" s="78">
        <f>SUMPRODUCT(LTA!F30:AJ30,LTA!F$102:AJ$102,LTA!F$103:AJ$103)</f>
        <v>129.18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709.83999999999992</v>
      </c>
      <c r="AB30" s="117">
        <f>-STOA!N30</f>
        <v>0</v>
      </c>
      <c r="AC30">
        <f t="shared" si="0"/>
        <v>21.219138760196074</v>
      </c>
      <c r="AD30">
        <f t="shared" si="1"/>
        <v>1703.0103098313125</v>
      </c>
      <c r="AE30">
        <f>'IDT-1'!B30</f>
        <v>0</v>
      </c>
      <c r="AF30" s="26"/>
      <c r="AG30">
        <f t="shared" si="2"/>
        <v>1703.0103098313125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-342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12.181351582549187</v>
      </c>
      <c r="F31">
        <f>GT_Spot!P31</f>
        <v>0</v>
      </c>
      <c r="G31">
        <f>PPCL_NG!P31</f>
        <v>17.54</v>
      </c>
      <c r="H31">
        <f>PPCL_Spot!P31</f>
        <v>29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907.30907270266891</v>
      </c>
      <c r="P31" s="77">
        <v>57.86</v>
      </c>
      <c r="Q31" s="77">
        <v>37.489999999999995</v>
      </c>
      <c r="R31" s="80">
        <v>35.345274695896272</v>
      </c>
      <c r="S31" s="80">
        <v>0</v>
      </c>
      <c r="T31" s="78">
        <f>SUMPRODUCT(LTA!F31:AJ31,LTA!F$101:AJ$101,LTA!F$103:AJ$103)</f>
        <v>33.659999999999997</v>
      </c>
      <c r="U31" s="78">
        <f>SUMPRODUCT(LTA!F31:AJ31,LTA!F$102:AJ$102,LTA!F$103:AJ$103)</f>
        <v>129.94999999999999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711.24</v>
      </c>
      <c r="AB31" s="117">
        <f>-STOA!N31</f>
        <v>0</v>
      </c>
      <c r="AC31">
        <f t="shared" si="0"/>
        <v>21.53448277734535</v>
      </c>
      <c r="AD31">
        <f t="shared" si="1"/>
        <v>1628.041216203769</v>
      </c>
      <c r="AE31">
        <f>'IDT-1'!B31</f>
        <v>0</v>
      </c>
      <c r="AF31" s="26"/>
      <c r="AG31">
        <f t="shared" si="2"/>
        <v>1628.041216203769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-397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12.181351582549187</v>
      </c>
      <c r="F32">
        <f>GT_Spot!P32</f>
        <v>0</v>
      </c>
      <c r="G32">
        <f>PPCL_NG!P32</f>
        <v>17.54</v>
      </c>
      <c r="H32">
        <f>PPCL_Spot!P32</f>
        <v>29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912.17155030552715</v>
      </c>
      <c r="P32" s="77">
        <v>57.86</v>
      </c>
      <c r="Q32" s="77">
        <v>37.489999999999995</v>
      </c>
      <c r="R32" s="80">
        <v>38.499999999999993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131.44999999999999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712.64</v>
      </c>
      <c r="AB32" s="117">
        <f>-STOA!N32</f>
        <v>0</v>
      </c>
      <c r="AC32">
        <f t="shared" si="0"/>
        <v>21.927542585848322</v>
      </c>
      <c r="AD32">
        <f t="shared" si="1"/>
        <v>1634.1453593022277</v>
      </c>
      <c r="AE32">
        <f>'IDT-1'!B32</f>
        <v>0</v>
      </c>
      <c r="AF32" s="26"/>
      <c r="AG32">
        <f t="shared" si="2"/>
        <v>1634.1453593022277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-416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12.181351582549187</v>
      </c>
      <c r="F33">
        <f>GT_Spot!P33</f>
        <v>0</v>
      </c>
      <c r="G33">
        <f>PPCL_NG!P33</f>
        <v>17.54</v>
      </c>
      <c r="H33">
        <f>PPCL_Spot!P33</f>
        <v>29</v>
      </c>
      <c r="I33">
        <f>Bawana_NG!P33</f>
        <v>74.999999999999986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892.80420197350986</v>
      </c>
      <c r="P33" s="77">
        <v>38.616496734397678</v>
      </c>
      <c r="Q33" s="77">
        <v>27.03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132.24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715.55</v>
      </c>
      <c r="AB33" s="117">
        <f>-STOA!N33</f>
        <v>0</v>
      </c>
      <c r="AC33">
        <f t="shared" si="0"/>
        <v>21.552979178956345</v>
      </c>
      <c r="AD33">
        <f t="shared" si="1"/>
        <v>1622.0890711115005</v>
      </c>
      <c r="AE33">
        <f>'IDT-1'!B33</f>
        <v>0</v>
      </c>
      <c r="AF33" s="26"/>
      <c r="AG33">
        <f t="shared" si="2"/>
        <v>1622.0890711115005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-401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12.181351582549187</v>
      </c>
      <c r="F34">
        <f>GT_Spot!P34</f>
        <v>0</v>
      </c>
      <c r="G34">
        <f>PPCL_NG!P34</f>
        <v>17.54</v>
      </c>
      <c r="H34">
        <f>PPCL_Spot!P34</f>
        <v>29</v>
      </c>
      <c r="I34">
        <f>Bawana_NG!P34</f>
        <v>74.999999999999986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884.11203278771268</v>
      </c>
      <c r="P34" s="77">
        <v>38.61</v>
      </c>
      <c r="Q34" s="77">
        <v>27.03</v>
      </c>
      <c r="R34" s="80">
        <v>38.499999999999993</v>
      </c>
      <c r="S34" s="80">
        <v>0</v>
      </c>
      <c r="T34" s="78">
        <f>SUMPRODUCT(LTA!F34:AJ34,LTA!F$101:AJ$101,LTA!F$103:AJ$103)</f>
        <v>84.059999999999988</v>
      </c>
      <c r="U34" s="78">
        <f>SUMPRODUCT(LTA!F34:AJ34,LTA!F$102:AJ$102,LTA!F$103:AJ$103)</f>
        <v>148.53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716.41</v>
      </c>
      <c r="AB34" s="117">
        <f>-STOA!N34</f>
        <v>0</v>
      </c>
      <c r="AC34">
        <f t="shared" si="0"/>
        <v>21.731426153725454</v>
      </c>
      <c r="AD34">
        <f t="shared" si="1"/>
        <v>1654.2419582165362</v>
      </c>
      <c r="AE34">
        <f>'IDT-1'!B34</f>
        <v>0</v>
      </c>
      <c r="AF34" s="26"/>
      <c r="AG34">
        <f t="shared" si="2"/>
        <v>1654.2419582165362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-395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12.183098591549298</v>
      </c>
      <c r="F35">
        <f>GT_Spot!P35</f>
        <v>0</v>
      </c>
      <c r="G35">
        <f>PPCL_NG!P35</f>
        <v>17.54</v>
      </c>
      <c r="H35">
        <f>PPCL_Spot!P35</f>
        <v>29</v>
      </c>
      <c r="I35">
        <f>Bawana_NG!P35</f>
        <v>74.999999999999986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839.68917785979158</v>
      </c>
      <c r="P35" s="77">
        <v>38.61</v>
      </c>
      <c r="Q35" s="77">
        <v>23.17</v>
      </c>
      <c r="R35" s="80">
        <v>39</v>
      </c>
      <c r="S35" s="80">
        <v>0</v>
      </c>
      <c r="T35" s="78">
        <f>SUMPRODUCT(LTA!F35:AJ35,LTA!F$101:AJ$101,LTA!F$103:AJ$103)</f>
        <v>109.19999999999999</v>
      </c>
      <c r="U35" s="78">
        <f>SUMPRODUCT(LTA!F35:AJ35,LTA!F$102:AJ$102,LTA!F$103:AJ$103)</f>
        <v>147.80000000000001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-112</v>
      </c>
      <c r="AA35" s="117">
        <f>STOA!H35</f>
        <v>829.40000000000009</v>
      </c>
      <c r="AB35" s="117">
        <f>-STOA!N35</f>
        <v>0</v>
      </c>
      <c r="AC35">
        <f t="shared" si="0"/>
        <v>23.097150692981646</v>
      </c>
      <c r="AD35">
        <f t="shared" si="1"/>
        <v>1677.4951257583591</v>
      </c>
      <c r="AE35">
        <f>'IDT-1'!B35</f>
        <v>0</v>
      </c>
      <c r="AF35" s="26"/>
      <c r="AG35">
        <f t="shared" si="2"/>
        <v>1677.4951257583591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-348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12.183098591549298</v>
      </c>
      <c r="F36">
        <f>GT_Spot!P36</f>
        <v>0</v>
      </c>
      <c r="G36">
        <f>PPCL_NG!P36</f>
        <v>17.54</v>
      </c>
      <c r="H36">
        <f>PPCL_Spot!P36</f>
        <v>29</v>
      </c>
      <c r="I36">
        <f>Bawana_NG!P36</f>
        <v>74.999999999999986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829.44124123197889</v>
      </c>
      <c r="P36" s="77">
        <v>38.61</v>
      </c>
      <c r="Q36" s="77">
        <v>23.17</v>
      </c>
      <c r="R36" s="80">
        <v>39</v>
      </c>
      <c r="S36" s="80">
        <v>0</v>
      </c>
      <c r="T36" s="78">
        <f>SUMPRODUCT(LTA!F36:AJ36,LTA!F$101:AJ$101,LTA!F$103:AJ$103)</f>
        <v>133.5</v>
      </c>
      <c r="U36" s="78">
        <f>SUMPRODUCT(LTA!F36:AJ36,LTA!F$102:AJ$102,LTA!F$103:AJ$103)</f>
        <v>147.74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-125</v>
      </c>
      <c r="AA36" s="117">
        <f>STOA!H36</f>
        <v>831.2600000000001</v>
      </c>
      <c r="AB36" s="117">
        <f>-STOA!N36</f>
        <v>0</v>
      </c>
      <c r="AC36">
        <f t="shared" si="0"/>
        <v>23.431967656145197</v>
      </c>
      <c r="AD36">
        <f t="shared" si="1"/>
        <v>1671.0123721673833</v>
      </c>
      <c r="AE36">
        <f>'IDT-1'!B36</f>
        <v>0</v>
      </c>
      <c r="AF36" s="26"/>
      <c r="AG36">
        <f t="shared" si="2"/>
        <v>1671.0123721673833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-357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12.183098591549298</v>
      </c>
      <c r="F37">
        <f>GT_Spot!P37</f>
        <v>0</v>
      </c>
      <c r="G37">
        <f>PPCL_NG!P37</f>
        <v>17.54</v>
      </c>
      <c r="H37">
        <f>PPCL_Spot!P37</f>
        <v>29</v>
      </c>
      <c r="I37">
        <f>Bawana_NG!P37</f>
        <v>74.999999999999986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827.67103637458274</v>
      </c>
      <c r="P37" s="77">
        <v>38.61</v>
      </c>
      <c r="Q37" s="77">
        <v>23.17</v>
      </c>
      <c r="R37" s="80">
        <v>39</v>
      </c>
      <c r="S37" s="80">
        <v>0</v>
      </c>
      <c r="T37" s="78">
        <f>SUMPRODUCT(LTA!F37:AJ37,LTA!F$101:AJ$101,LTA!F$103:AJ$103)</f>
        <v>155.79999999999998</v>
      </c>
      <c r="U37" s="78">
        <f>SUMPRODUCT(LTA!F37:AJ37,LTA!F$102:AJ$102,LTA!F$103:AJ$103)</f>
        <v>146.91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-134</v>
      </c>
      <c r="AA37" s="117">
        <f>STOA!H37</f>
        <v>833.70000000000016</v>
      </c>
      <c r="AB37" s="117">
        <f>-STOA!N37</f>
        <v>0</v>
      </c>
      <c r="AC37">
        <f t="shared" si="0"/>
        <v>23.34269777268986</v>
      </c>
      <c r="AD37">
        <f t="shared" si="1"/>
        <v>1725.2414371934424</v>
      </c>
      <c r="AE37">
        <f>'IDT-1'!B37</f>
        <v>0</v>
      </c>
      <c r="AF37" s="26"/>
      <c r="AG37">
        <f t="shared" si="2"/>
        <v>1725.2414371934424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-316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12.183098591549298</v>
      </c>
      <c r="F38">
        <f>GT_Spot!P38</f>
        <v>0</v>
      </c>
      <c r="G38">
        <f>PPCL_NG!P38</f>
        <v>17.54</v>
      </c>
      <c r="H38">
        <f>PPCL_Spot!P38</f>
        <v>29</v>
      </c>
      <c r="I38">
        <f>Bawana_NG!P38</f>
        <v>74.999999999999986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809.86091068498274</v>
      </c>
      <c r="P38" s="77">
        <v>38.61</v>
      </c>
      <c r="Q38" s="77">
        <v>23.17</v>
      </c>
      <c r="R38" s="80">
        <v>39</v>
      </c>
      <c r="S38" s="80">
        <v>0</v>
      </c>
      <c r="T38" s="78">
        <f>SUMPRODUCT(LTA!F38:AJ38,LTA!F$101:AJ$101,LTA!F$103:AJ$103)</f>
        <v>178.32</v>
      </c>
      <c r="U38" s="78">
        <f>SUMPRODUCT(LTA!F38:AJ38,LTA!F$102:AJ$102,LTA!F$103:AJ$103)</f>
        <v>149.27000000000001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-120</v>
      </c>
      <c r="AA38" s="117">
        <f>STOA!H38</f>
        <v>835.79000000000008</v>
      </c>
      <c r="AB38" s="117">
        <f>-STOA!N38</f>
        <v>0</v>
      </c>
      <c r="AC38">
        <f t="shared" si="0"/>
        <v>23.494329686798938</v>
      </c>
      <c r="AD38">
        <f t="shared" si="1"/>
        <v>1726.249679589733</v>
      </c>
      <c r="AE38">
        <f>'IDT-1'!B38</f>
        <v>0</v>
      </c>
      <c r="AF38" s="26"/>
      <c r="AG38">
        <f t="shared" si="2"/>
        <v>1726.249679589733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-338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12.077464788732394</v>
      </c>
      <c r="F39">
        <f>GT_Spot!P39</f>
        <v>0</v>
      </c>
      <c r="G39">
        <f>PPCL_NG!P39</f>
        <v>17.54</v>
      </c>
      <c r="H39">
        <f>PPCL_Spot!P39</f>
        <v>29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799.44474166015323</v>
      </c>
      <c r="P39" s="77">
        <v>38.61</v>
      </c>
      <c r="Q39" s="77">
        <v>23.17</v>
      </c>
      <c r="R39" s="80">
        <v>39</v>
      </c>
      <c r="S39" s="80">
        <v>0</v>
      </c>
      <c r="T39" s="78">
        <f>SUMPRODUCT(LTA!F39:AJ39,LTA!F$101:AJ$101,LTA!F$103:AJ$103)</f>
        <v>198.11</v>
      </c>
      <c r="U39" s="78">
        <f>SUMPRODUCT(LTA!F39:AJ39,LTA!F$102:AJ$102,LTA!F$103:AJ$103)</f>
        <v>151.42000000000002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-69</v>
      </c>
      <c r="AA39" s="117">
        <f>STOA!H39</f>
        <v>840.90000000000009</v>
      </c>
      <c r="AB39" s="117">
        <f>-STOA!N39</f>
        <v>0</v>
      </c>
      <c r="AC39">
        <f t="shared" si="0"/>
        <v>23.542118419171501</v>
      </c>
      <c r="AD39">
        <f t="shared" si="1"/>
        <v>1753.7300880297144</v>
      </c>
      <c r="AE39">
        <f>'IDT-1'!B39</f>
        <v>0</v>
      </c>
      <c r="AF39" s="26"/>
      <c r="AG39">
        <f t="shared" si="2"/>
        <v>1708.7300880297144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-378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12.077464788732394</v>
      </c>
      <c r="F40">
        <f>GT_Spot!P40</f>
        <v>0</v>
      </c>
      <c r="G40">
        <f>PPCL_NG!P40</f>
        <v>17.54</v>
      </c>
      <c r="H40">
        <f>PPCL_Spot!P40</f>
        <v>29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797.68457448025674</v>
      </c>
      <c r="P40" s="77">
        <v>38.61</v>
      </c>
      <c r="Q40" s="77">
        <v>23.17</v>
      </c>
      <c r="R40" s="80">
        <v>39</v>
      </c>
      <c r="S40" s="80">
        <v>0</v>
      </c>
      <c r="T40" s="78">
        <f>SUMPRODUCT(LTA!F40:AJ40,LTA!F$101:AJ$101,LTA!F$103:AJ$103)</f>
        <v>230.74</v>
      </c>
      <c r="U40" s="78">
        <f>SUMPRODUCT(LTA!F40:AJ40,LTA!F$102:AJ$102,LTA!F$103:AJ$103)</f>
        <v>154.86000000000001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-67</v>
      </c>
      <c r="AA40" s="117">
        <f>STOA!H40</f>
        <v>842.90000000000009</v>
      </c>
      <c r="AB40" s="117">
        <f>-STOA!N40</f>
        <v>0</v>
      </c>
      <c r="AC40">
        <f t="shared" si="0"/>
        <v>23.675204270022313</v>
      </c>
      <c r="AD40">
        <f t="shared" si="1"/>
        <v>1810.906834998967</v>
      </c>
      <c r="AE40">
        <f>'IDT-1'!B40</f>
        <v>0</v>
      </c>
      <c r="AF40" s="26"/>
      <c r="AG40">
        <f t="shared" si="2"/>
        <v>1765.906834998967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-359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12.077464788732394</v>
      </c>
      <c r="F41">
        <f>GT_Spot!P41</f>
        <v>0</v>
      </c>
      <c r="G41">
        <f>PPCL_NG!P41</f>
        <v>17.54</v>
      </c>
      <c r="H41">
        <f>PPCL_Spot!P41</f>
        <v>29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792.06049472363895</v>
      </c>
      <c r="P41" s="77">
        <v>38.61</v>
      </c>
      <c r="Q41" s="77">
        <v>23.17</v>
      </c>
      <c r="R41" s="80">
        <v>39</v>
      </c>
      <c r="S41" s="80">
        <v>0</v>
      </c>
      <c r="T41" s="78">
        <f>SUMPRODUCT(LTA!F41:AJ41,LTA!F$101:AJ$101,LTA!F$103:AJ$103)</f>
        <v>250.31</v>
      </c>
      <c r="U41" s="78">
        <f>SUMPRODUCT(LTA!F41:AJ41,LTA!F$102:AJ$102,LTA!F$103:AJ$103)</f>
        <v>156.76999999999998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-45</v>
      </c>
      <c r="AA41" s="117">
        <f>STOA!H41</f>
        <v>844.84</v>
      </c>
      <c r="AB41" s="117">
        <f>-STOA!N41</f>
        <v>0</v>
      </c>
      <c r="AC41">
        <f t="shared" si="0"/>
        <v>23.67200207276456</v>
      </c>
      <c r="AD41">
        <f t="shared" si="1"/>
        <v>1846.7059574396069</v>
      </c>
      <c r="AE41">
        <f>'IDT-1'!B41</f>
        <v>0</v>
      </c>
      <c r="AF41" s="26"/>
      <c r="AG41">
        <f t="shared" si="2"/>
        <v>1801.7059574396069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-363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12.077464788732394</v>
      </c>
      <c r="F42">
        <f>GT_Spot!P42</f>
        <v>0</v>
      </c>
      <c r="G42">
        <f>PPCL_NG!P42</f>
        <v>17.54</v>
      </c>
      <c r="H42">
        <f>PPCL_Spot!P42</f>
        <v>29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792.08970450025674</v>
      </c>
      <c r="P42" s="77">
        <v>38.61</v>
      </c>
      <c r="Q42" s="77">
        <v>23.17</v>
      </c>
      <c r="R42" s="80">
        <v>39</v>
      </c>
      <c r="S42" s="80">
        <v>0</v>
      </c>
      <c r="T42" s="78">
        <f>SUMPRODUCT(LTA!F42:AJ42,LTA!F$101:AJ$101,LTA!F$103:AJ$103)</f>
        <v>268.77</v>
      </c>
      <c r="U42" s="78">
        <f>SUMPRODUCT(LTA!F42:AJ42,LTA!F$102:AJ$102,LTA!F$103:AJ$103)</f>
        <v>157.06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-20</v>
      </c>
      <c r="AA42" s="117">
        <f>STOA!H42</f>
        <v>847.0200000000001</v>
      </c>
      <c r="AB42" s="117">
        <f>-STOA!N42</f>
        <v>0</v>
      </c>
      <c r="AC42">
        <f t="shared" si="0"/>
        <v>23.2793648298561</v>
      </c>
      <c r="AD42">
        <f t="shared" si="1"/>
        <v>1933.057804459133</v>
      </c>
      <c r="AE42">
        <f>'IDT-1'!B42</f>
        <v>0</v>
      </c>
      <c r="AF42" s="26"/>
      <c r="AG42">
        <f t="shared" si="2"/>
        <v>1888.057804459133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-323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12.077464788732394</v>
      </c>
      <c r="F43">
        <f>GT_Spot!P43</f>
        <v>0</v>
      </c>
      <c r="G43">
        <f>PPCL_NG!P43</f>
        <v>17.54</v>
      </c>
      <c r="H43">
        <f>PPCL_Spot!P43</f>
        <v>28.02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823.44462355614473</v>
      </c>
      <c r="P43" s="77">
        <v>38.61</v>
      </c>
      <c r="Q43" s="77">
        <v>23.17</v>
      </c>
      <c r="R43" s="80">
        <v>39</v>
      </c>
      <c r="S43" s="80">
        <v>0</v>
      </c>
      <c r="T43" s="78">
        <f>SUMPRODUCT(LTA!F43:AJ43,LTA!F$101:AJ$101,LTA!F$103:AJ$103)</f>
        <v>285.67</v>
      </c>
      <c r="U43" s="78">
        <f>SUMPRODUCT(LTA!F43:AJ43,LTA!F$102:AJ$102,LTA!F$103:AJ$103)</f>
        <v>160.57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848.03000000000009</v>
      </c>
      <c r="AB43" s="117">
        <f>-STOA!N43</f>
        <v>0</v>
      </c>
      <c r="AC43">
        <f t="shared" si="0"/>
        <v>23.371156889137907</v>
      </c>
      <c r="AD43">
        <f t="shared" si="1"/>
        <v>2025.7609314557392</v>
      </c>
      <c r="AE43">
        <f>'IDT-1'!B43</f>
        <v>0</v>
      </c>
      <c r="AF43" s="26"/>
      <c r="AG43">
        <f t="shared" si="2"/>
        <v>1980.7609314557392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-302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11.720392749244711</v>
      </c>
      <c r="F44">
        <f>GT_Spot!P44</f>
        <v>0</v>
      </c>
      <c r="G44">
        <f>PPCL_NG!P44</f>
        <v>17.54</v>
      </c>
      <c r="H44">
        <f>PPCL_Spot!P44</f>
        <v>28.02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822.97657206894485</v>
      </c>
      <c r="P44" s="77">
        <v>38.61</v>
      </c>
      <c r="Q44" s="77">
        <v>23.17</v>
      </c>
      <c r="R44" s="80">
        <v>39</v>
      </c>
      <c r="S44" s="80">
        <v>0</v>
      </c>
      <c r="T44" s="78">
        <f>SUMPRODUCT(LTA!F44:AJ44,LTA!F$101:AJ$101,LTA!F$103:AJ$103)</f>
        <v>303.82</v>
      </c>
      <c r="U44" s="78">
        <f>SUMPRODUCT(LTA!F44:AJ44,LTA!F$102:AJ$102,LTA!F$103:AJ$103)</f>
        <v>160.42000000000002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849.81000000000006</v>
      </c>
      <c r="AB44" s="117">
        <f>-STOA!N44</f>
        <v>0</v>
      </c>
      <c r="AC44">
        <f t="shared" si="0"/>
        <v>23.466934781925495</v>
      </c>
      <c r="AD44">
        <f t="shared" si="1"/>
        <v>2052.6200300362643</v>
      </c>
      <c r="AE44">
        <f>'IDT-1'!B44</f>
        <v>0</v>
      </c>
      <c r="AF44" s="26"/>
      <c r="AG44">
        <f t="shared" si="2"/>
        <v>2007.6200300362643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-294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11.720392749244711</v>
      </c>
      <c r="F45">
        <f>GT_Spot!P45</f>
        <v>0</v>
      </c>
      <c r="G45">
        <f>PPCL_NG!P45</f>
        <v>17.54</v>
      </c>
      <c r="H45">
        <f>PPCL_Spot!P45</f>
        <v>28.02</v>
      </c>
      <c r="I45">
        <f>Bawana_NG!P45</f>
        <v>74.999999999999986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765.26834412355799</v>
      </c>
      <c r="P45" s="77">
        <v>45.87</v>
      </c>
      <c r="Q45" s="77">
        <v>26.65</v>
      </c>
      <c r="R45" s="80">
        <v>39</v>
      </c>
      <c r="S45" s="80">
        <v>0</v>
      </c>
      <c r="T45" s="78">
        <f>SUMPRODUCT(LTA!F45:AJ45,LTA!F$101:AJ$101,LTA!F$103:AJ$103)</f>
        <v>309.78999999999996</v>
      </c>
      <c r="U45" s="78">
        <f>SUMPRODUCT(LTA!F45:AJ45,LTA!F$102:AJ$102,LTA!F$103:AJ$103)</f>
        <v>151.72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851.19</v>
      </c>
      <c r="AB45" s="117">
        <f>-STOA!N45</f>
        <v>0</v>
      </c>
      <c r="AC45">
        <f t="shared" si="0"/>
        <v>22.269337281575098</v>
      </c>
      <c r="AD45">
        <f t="shared" si="1"/>
        <v>2092.4993995912278</v>
      </c>
      <c r="AE45">
        <f>'IDT-1'!B45</f>
        <v>0</v>
      </c>
      <c r="AF45" s="26"/>
      <c r="AG45">
        <f t="shared" si="2"/>
        <v>2047.4993995912278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-207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11.720392749244711</v>
      </c>
      <c r="F46">
        <f>GT_Spot!P46</f>
        <v>0</v>
      </c>
      <c r="G46">
        <f>PPCL_NG!P46</f>
        <v>17.54</v>
      </c>
      <c r="H46">
        <f>PPCL_Spot!P46</f>
        <v>28.02</v>
      </c>
      <c r="I46">
        <f>Bawana_NG!P46</f>
        <v>74.999999999999986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765.26834412355799</v>
      </c>
      <c r="P46" s="77">
        <v>47.13</v>
      </c>
      <c r="Q46" s="77">
        <v>26.65</v>
      </c>
      <c r="R46" s="80">
        <v>39</v>
      </c>
      <c r="S46" s="80">
        <v>0</v>
      </c>
      <c r="T46" s="78">
        <f>SUMPRODUCT(LTA!F46:AJ46,LTA!F$101:AJ$101,LTA!F$103:AJ$103)</f>
        <v>316.59999999999997</v>
      </c>
      <c r="U46" s="78">
        <f>SUMPRODUCT(LTA!F46:AJ46,LTA!F$102:AJ$102,LTA!F$103:AJ$103)</f>
        <v>151.5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851.97</v>
      </c>
      <c r="AB46" s="117">
        <f>-STOA!N46</f>
        <v>0</v>
      </c>
      <c r="AC46">
        <f t="shared" si="0"/>
        <v>22.212109368742166</v>
      </c>
      <c r="AD46">
        <f t="shared" si="1"/>
        <v>2116.1866275040607</v>
      </c>
      <c r="AE46">
        <f>'IDT-1'!B46</f>
        <v>0</v>
      </c>
      <c r="AF46" s="26"/>
      <c r="AG46">
        <f t="shared" si="2"/>
        <v>2071.1866275040607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-192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11.720392749244711</v>
      </c>
      <c r="F47">
        <f>GT_Spot!P47</f>
        <v>0</v>
      </c>
      <c r="G47">
        <f>PPCL_NG!P47</f>
        <v>17.54</v>
      </c>
      <c r="H47">
        <f>PPCL_Spot!P47</f>
        <v>28.02</v>
      </c>
      <c r="I47">
        <f>Bawana_NG!P47</f>
        <v>74.999999999999986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768.49097864050088</v>
      </c>
      <c r="P47" s="77">
        <v>30.890000000000004</v>
      </c>
      <c r="Q47" s="77">
        <v>19.309999999999999</v>
      </c>
      <c r="R47" s="80">
        <v>39</v>
      </c>
      <c r="S47" s="80">
        <v>0</v>
      </c>
      <c r="T47" s="78">
        <f>SUMPRODUCT(LTA!F47:AJ47,LTA!F$101:AJ$101,LTA!F$103:AJ$103)</f>
        <v>320.83</v>
      </c>
      <c r="U47" s="78">
        <f>SUMPRODUCT(LTA!F47:AJ47,LTA!F$102:AJ$102,LTA!F$103:AJ$103)</f>
        <v>157.19999999999999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853.17000000000007</v>
      </c>
      <c r="AB47" s="117">
        <f>-STOA!N47</f>
        <v>0</v>
      </c>
      <c r="AC47">
        <f t="shared" si="0"/>
        <v>21.37626771310466</v>
      </c>
      <c r="AD47">
        <f t="shared" si="1"/>
        <v>2192.7951036766408</v>
      </c>
      <c r="AE47">
        <f>'IDT-1'!B47</f>
        <v>0</v>
      </c>
      <c r="AF47" s="26"/>
      <c r="AG47">
        <f t="shared" si="2"/>
        <v>2147.7951036766408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11.720392749244711</v>
      </c>
      <c r="F48">
        <f>GT_Spot!P48</f>
        <v>0</v>
      </c>
      <c r="G48">
        <f>PPCL_NG!P48</f>
        <v>17.54</v>
      </c>
      <c r="H48">
        <f>PPCL_Spot!P48</f>
        <v>28.02</v>
      </c>
      <c r="I48">
        <f>Bawana_NG!P48</f>
        <v>74.999999999999986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768.49097864050088</v>
      </c>
      <c r="P48" s="77">
        <v>30.890000000000004</v>
      </c>
      <c r="Q48" s="77">
        <v>19.309999999999999</v>
      </c>
      <c r="R48" s="80">
        <v>39</v>
      </c>
      <c r="S48" s="80">
        <v>0</v>
      </c>
      <c r="T48" s="78">
        <f>SUMPRODUCT(LTA!F48:AJ48,LTA!F$101:AJ$101,LTA!F$103:AJ$103)</f>
        <v>324.09000000000003</v>
      </c>
      <c r="U48" s="78">
        <f>SUMPRODUCT(LTA!F48:AJ48,LTA!F$102:AJ$102,LTA!F$103:AJ$103)</f>
        <v>155.14999999999998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853.6</v>
      </c>
      <c r="AB48" s="117">
        <f>-STOA!N48</f>
        <v>0</v>
      </c>
      <c r="AC48">
        <f t="shared" si="0"/>
        <v>21.222015290182949</v>
      </c>
      <c r="AD48">
        <f t="shared" si="1"/>
        <v>2213.5893560995628</v>
      </c>
      <c r="AE48">
        <f>'IDT-1'!B48</f>
        <v>0</v>
      </c>
      <c r="AF48" s="26"/>
      <c r="AG48">
        <f t="shared" si="2"/>
        <v>2168.5893560995628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-88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11.720392749244711</v>
      </c>
      <c r="F49">
        <f>GT_Spot!P49</f>
        <v>0</v>
      </c>
      <c r="G49">
        <f>PPCL_NG!P49</f>
        <v>17.54</v>
      </c>
      <c r="H49">
        <f>PPCL_Spot!P49</f>
        <v>28.02</v>
      </c>
      <c r="I49">
        <f>Bawana_NG!P49</f>
        <v>74.999999999999986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762.88835019250087</v>
      </c>
      <c r="P49" s="77">
        <v>30.890000000000004</v>
      </c>
      <c r="Q49" s="77">
        <v>19.309999999999999</v>
      </c>
      <c r="R49" s="80">
        <v>39</v>
      </c>
      <c r="S49" s="80">
        <v>0</v>
      </c>
      <c r="T49" s="78">
        <f>SUMPRODUCT(LTA!F49:AJ49,LTA!F$101:AJ$101,LTA!F$103:AJ$103)</f>
        <v>325.64</v>
      </c>
      <c r="U49" s="78">
        <f>SUMPRODUCT(LTA!F49:AJ49,LTA!F$102:AJ$102,LTA!F$103:AJ$103)</f>
        <v>156.01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853.97</v>
      </c>
      <c r="AB49" s="117">
        <f>-STOA!N49</f>
        <v>0</v>
      </c>
      <c r="AC49">
        <f t="shared" si="0"/>
        <v>20.682244763553221</v>
      </c>
      <c r="AD49">
        <f t="shared" si="1"/>
        <v>2269.3064981781922</v>
      </c>
      <c r="AE49">
        <f>'IDT-1'!B49</f>
        <v>0</v>
      </c>
      <c r="AF49" s="26"/>
      <c r="AG49">
        <f t="shared" si="2"/>
        <v>2224.3064981781922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11.373381070983809</v>
      </c>
      <c r="F50">
        <f>GT_Spot!P50</f>
        <v>0</v>
      </c>
      <c r="G50">
        <f>PPCL_NG!P50</f>
        <v>17.54</v>
      </c>
      <c r="H50">
        <f>PPCL_Spot!P50</f>
        <v>28.02</v>
      </c>
      <c r="I50">
        <f>Bawana_NG!P50</f>
        <v>74.999999999999986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762.88835019250087</v>
      </c>
      <c r="P50" s="77">
        <v>30.890000000000004</v>
      </c>
      <c r="Q50" s="77">
        <v>19.309999999999999</v>
      </c>
      <c r="R50" s="80">
        <v>39</v>
      </c>
      <c r="S50" s="80">
        <v>0</v>
      </c>
      <c r="T50" s="78">
        <f>SUMPRODUCT(LTA!F50:AJ50,LTA!F$101:AJ$101,LTA!F$103:AJ$103)</f>
        <v>327.69</v>
      </c>
      <c r="U50" s="78">
        <f>SUMPRODUCT(LTA!F50:AJ50,LTA!F$102:AJ$102,LTA!F$103:AJ$103)</f>
        <v>158.76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854.42000000000007</v>
      </c>
      <c r="AB50" s="117">
        <f>-STOA!N50</f>
        <v>0</v>
      </c>
      <c r="AC50">
        <f t="shared" si="0"/>
        <v>20.831928591050872</v>
      </c>
      <c r="AD50">
        <f t="shared" si="1"/>
        <v>2262.0598026724342</v>
      </c>
      <c r="AE50">
        <f>'IDT-1'!B50</f>
        <v>0</v>
      </c>
      <c r="AF50" s="26"/>
      <c r="AG50">
        <f t="shared" si="2"/>
        <v>2217.0598026724342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11.373381070983809</v>
      </c>
      <c r="F51">
        <f>GT_Spot!P51</f>
        <v>0</v>
      </c>
      <c r="G51">
        <f>PPCL_NG!P51</f>
        <v>17.54</v>
      </c>
      <c r="H51">
        <f>PPCL_Spot!P51</f>
        <v>27.366742054517324</v>
      </c>
      <c r="I51">
        <f>Bawana_NG!P51</f>
        <v>74.999999999999986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762.88835019250087</v>
      </c>
      <c r="P51" s="77">
        <v>30.890000000000004</v>
      </c>
      <c r="Q51" s="77">
        <v>19.309999999999999</v>
      </c>
      <c r="R51" s="80">
        <v>39</v>
      </c>
      <c r="S51" s="80">
        <v>0</v>
      </c>
      <c r="T51" s="78">
        <f>SUMPRODUCT(LTA!F51:AJ51,LTA!F$101:AJ$101,LTA!F$103:AJ$103)</f>
        <v>327.96000000000004</v>
      </c>
      <c r="U51" s="78">
        <f>SUMPRODUCT(LTA!F51:AJ51,LTA!F$102:AJ$102,LTA!F$103:AJ$103)</f>
        <v>163.61000000000001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858.49000000000012</v>
      </c>
      <c r="AB51" s="117">
        <f>-STOA!N51</f>
        <v>0</v>
      </c>
      <c r="AC51">
        <f t="shared" si="0"/>
        <v>21.643936505472837</v>
      </c>
      <c r="AD51">
        <f t="shared" si="1"/>
        <v>2186.7845368125295</v>
      </c>
      <c r="AE51">
        <f>'IDT-1'!B51</f>
        <v>0</v>
      </c>
      <c r="AF51" s="26"/>
      <c r="AG51">
        <f t="shared" si="2"/>
        <v>2141.7845368125295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11.373381070983809</v>
      </c>
      <c r="F52">
        <f>GT_Spot!P52</f>
        <v>0</v>
      </c>
      <c r="G52">
        <f>PPCL_NG!P52</f>
        <v>17.54</v>
      </c>
      <c r="H52">
        <f>PPCL_Spot!P52</f>
        <v>27.366742054517324</v>
      </c>
      <c r="I52">
        <f>Bawana_NG!P52</f>
        <v>74.999999999999986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762.88835019250087</v>
      </c>
      <c r="P52" s="77">
        <v>30.890000000000004</v>
      </c>
      <c r="Q52" s="77">
        <v>19.309999999999999</v>
      </c>
      <c r="R52" s="80">
        <v>39</v>
      </c>
      <c r="S52" s="80">
        <v>0</v>
      </c>
      <c r="T52" s="78">
        <f>SUMPRODUCT(LTA!F52:AJ52,LTA!F$101:AJ$101,LTA!F$103:AJ$103)</f>
        <v>327.78999999999996</v>
      </c>
      <c r="U52" s="78">
        <f>SUMPRODUCT(LTA!F52:AJ52,LTA!F$102:AJ$102,LTA!F$103:AJ$103)</f>
        <v>163.81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858.49000000000012</v>
      </c>
      <c r="AB52" s="117">
        <f>-STOA!N52</f>
        <v>0</v>
      </c>
      <c r="AC52">
        <f t="shared" si="0"/>
        <v>21.111512854141118</v>
      </c>
      <c r="AD52">
        <f t="shared" si="1"/>
        <v>2247.3469604638613</v>
      </c>
      <c r="AE52">
        <f>'IDT-1'!B52</f>
        <v>0</v>
      </c>
      <c r="AF52" s="26"/>
      <c r="AG52">
        <f t="shared" si="2"/>
        <v>2202.3469604638613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11.373381070983809</v>
      </c>
      <c r="F53">
        <f>GT_Spot!P53</f>
        <v>0</v>
      </c>
      <c r="G53">
        <f>PPCL_NG!P53</f>
        <v>17.54</v>
      </c>
      <c r="H53">
        <f>PPCL_Spot!P53</f>
        <v>27.366742054517324</v>
      </c>
      <c r="I53">
        <f>Bawana_NG!P53</f>
        <v>74.999999999999986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800.47235323315567</v>
      </c>
      <c r="P53" s="77">
        <v>30.890000000000004</v>
      </c>
      <c r="Q53" s="77">
        <v>19.309999999999999</v>
      </c>
      <c r="R53" s="80">
        <v>39</v>
      </c>
      <c r="S53" s="80">
        <v>0</v>
      </c>
      <c r="T53" s="78">
        <f>SUMPRODUCT(LTA!F53:AJ53,LTA!F$101:AJ$101,LTA!F$103:AJ$103)</f>
        <v>327.63</v>
      </c>
      <c r="U53" s="78">
        <f>SUMPRODUCT(LTA!F53:AJ53,LTA!F$102:AJ$102,LTA!F$103:AJ$103)</f>
        <v>163.38999999999999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858.49000000000012</v>
      </c>
      <c r="AB53" s="117">
        <f>-STOA!N53</f>
        <v>0</v>
      </c>
      <c r="AC53">
        <f t="shared" si="0"/>
        <v>22.555792148695492</v>
      </c>
      <c r="AD53">
        <f t="shared" si="1"/>
        <v>2156.9066842099614</v>
      </c>
      <c r="AE53">
        <f>'IDT-1'!B53</f>
        <v>0</v>
      </c>
      <c r="AF53" s="26"/>
      <c r="AG53">
        <f t="shared" si="2"/>
        <v>2111.9066842099614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-191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11.022825040128412</v>
      </c>
      <c r="F54">
        <f>GT_Spot!P54</f>
        <v>0</v>
      </c>
      <c r="G54">
        <f>PPCL_NG!P54</f>
        <v>17.54</v>
      </c>
      <c r="H54">
        <f>PPCL_Spot!P54</f>
        <v>27.366742054517324</v>
      </c>
      <c r="I54">
        <f>Bawana_NG!P54</f>
        <v>74.999999999999986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801.0794523531431</v>
      </c>
      <c r="P54" s="77">
        <v>30.890000000000004</v>
      </c>
      <c r="Q54" s="77">
        <v>19.309999999999999</v>
      </c>
      <c r="R54" s="80">
        <v>39</v>
      </c>
      <c r="S54" s="80">
        <v>0</v>
      </c>
      <c r="T54" s="78">
        <f>SUMPRODUCT(LTA!F54:AJ54,LTA!F$101:AJ$101,LTA!F$103:AJ$103)</f>
        <v>327.7</v>
      </c>
      <c r="U54" s="78">
        <f>SUMPRODUCT(LTA!F54:AJ54,LTA!F$102:AJ$102,LTA!F$103:AJ$103)</f>
        <v>165.8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858.49000000000012</v>
      </c>
      <c r="AB54" s="117">
        <f>-STOA!N54</f>
        <v>0</v>
      </c>
      <c r="AC54">
        <f t="shared" si="0"/>
        <v>22.153723606814474</v>
      </c>
      <c r="AD54">
        <f t="shared" si="1"/>
        <v>2208.0452958409746</v>
      </c>
      <c r="AE54">
        <f>'IDT-1'!B54</f>
        <v>0</v>
      </c>
      <c r="AF54" s="26"/>
      <c r="AG54">
        <f t="shared" si="2"/>
        <v>2163.0452958409746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11.022825040128412</v>
      </c>
      <c r="F55">
        <f>GT_Spot!P55</f>
        <v>0</v>
      </c>
      <c r="G55">
        <f>PPCL_NG!P55</f>
        <v>17.54</v>
      </c>
      <c r="H55">
        <f>PPCL_Spot!P55</f>
        <v>27.366742054517324</v>
      </c>
      <c r="I55">
        <f>Bawana_NG!P55</f>
        <v>74.999999999999986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809.1728644159557</v>
      </c>
      <c r="P55" s="77">
        <v>30.890000000000004</v>
      </c>
      <c r="Q55" s="77">
        <v>19.309999999999999</v>
      </c>
      <c r="R55" s="80">
        <v>39</v>
      </c>
      <c r="S55" s="80">
        <v>0</v>
      </c>
      <c r="T55" s="78">
        <f>SUMPRODUCT(LTA!F55:AJ55,LTA!F$101:AJ$101,LTA!F$103:AJ$103)</f>
        <v>326.85000000000002</v>
      </c>
      <c r="U55" s="78">
        <f>SUMPRODUCT(LTA!F55:AJ55,LTA!F$102:AJ$102,LTA!F$103:AJ$103)</f>
        <v>164.44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858.49000000000012</v>
      </c>
      <c r="AB55" s="117">
        <f>-STOA!N55</f>
        <v>0</v>
      </c>
      <c r="AC55">
        <f t="shared" si="0"/>
        <v>22.782575921909924</v>
      </c>
      <c r="AD55">
        <f t="shared" si="1"/>
        <v>2148.2998555886916</v>
      </c>
      <c r="AE55">
        <f>'IDT-1'!B55</f>
        <v>0</v>
      </c>
      <c r="AF55" s="26"/>
      <c r="AG55">
        <f t="shared" si="2"/>
        <v>2103.2998555886916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-208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11.022825040128412</v>
      </c>
      <c r="F56">
        <f>GT_Spot!P56</f>
        <v>0</v>
      </c>
      <c r="G56">
        <f>PPCL_NG!P56</f>
        <v>17.54</v>
      </c>
      <c r="H56">
        <f>PPCL_Spot!P56</f>
        <v>27.366742054517324</v>
      </c>
      <c r="I56">
        <f>Bawana_NG!P56</f>
        <v>74.999999999999986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803.74698239869554</v>
      </c>
      <c r="P56" s="77">
        <v>30.89</v>
      </c>
      <c r="Q56" s="77">
        <v>19.303928353348262</v>
      </c>
      <c r="R56" s="80">
        <v>39</v>
      </c>
      <c r="S56" s="80">
        <v>0</v>
      </c>
      <c r="T56" s="78">
        <f>SUMPRODUCT(LTA!F56:AJ56,LTA!F$101:AJ$101,LTA!F$103:AJ$103)</f>
        <v>328.58</v>
      </c>
      <c r="U56" s="78">
        <f>SUMPRODUCT(LTA!F56:AJ56,LTA!F$102:AJ$102,LTA!F$103:AJ$103)</f>
        <v>165.96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858.49000000000012</v>
      </c>
      <c r="AB56" s="117">
        <f>-STOA!N56</f>
        <v>0</v>
      </c>
      <c r="AC56">
        <f t="shared" si="0"/>
        <v>22.479274648957244</v>
      </c>
      <c r="AD56">
        <f t="shared" si="1"/>
        <v>2178.4212031977322</v>
      </c>
      <c r="AE56">
        <f>'IDT-1'!B56</f>
        <v>0</v>
      </c>
      <c r="AF56" s="26"/>
      <c r="AG56">
        <f t="shared" si="2"/>
        <v>2133.4212031977322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-176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11.022825040128412</v>
      </c>
      <c r="F57">
        <f>GT_Spot!P57</f>
        <v>0</v>
      </c>
      <c r="G57">
        <f>PPCL_NG!P57</f>
        <v>17.54</v>
      </c>
      <c r="H57">
        <f>PPCL_Spot!P57</f>
        <v>27.366742054517324</v>
      </c>
      <c r="I57">
        <f>Bawana_NG!P57</f>
        <v>74.999999999999986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826.84653113531022</v>
      </c>
      <c r="P57" s="77">
        <v>57.92</v>
      </c>
      <c r="Q57" s="77">
        <v>38.245607487367927</v>
      </c>
      <c r="R57" s="80">
        <v>39</v>
      </c>
      <c r="S57" s="80">
        <v>0</v>
      </c>
      <c r="T57" s="78">
        <f>SUMPRODUCT(LTA!F57:AJ57,LTA!F$101:AJ$101,LTA!F$103:AJ$103)</f>
        <v>328.67</v>
      </c>
      <c r="U57" s="78">
        <f>SUMPRODUCT(LTA!F57:AJ57,LTA!F$102:AJ$102,LTA!F$103:AJ$103)</f>
        <v>165.38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858.49000000000012</v>
      </c>
      <c r="AB57" s="117">
        <f>-STOA!N57</f>
        <v>0</v>
      </c>
      <c r="AC57">
        <f t="shared" si="0"/>
        <v>22.647761205631255</v>
      </c>
      <c r="AD57">
        <f t="shared" si="1"/>
        <v>2295.8339445116926</v>
      </c>
      <c r="AE57">
        <f>'IDT-1'!B57</f>
        <v>0</v>
      </c>
      <c r="AF57" s="26"/>
      <c r="AG57">
        <f t="shared" si="2"/>
        <v>2250.8339445116926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11.022825040128412</v>
      </c>
      <c r="F58">
        <f>GT_Spot!P58</f>
        <v>0</v>
      </c>
      <c r="G58">
        <f>PPCL_NG!P58</f>
        <v>17.54</v>
      </c>
      <c r="H58">
        <f>PPCL_Spot!P58</f>
        <v>27.366742054517324</v>
      </c>
      <c r="I58">
        <f>Bawana_NG!P58</f>
        <v>74.999999999999986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853.6793205135333</v>
      </c>
      <c r="P58" s="77">
        <v>57.92</v>
      </c>
      <c r="Q58" s="77">
        <v>38.245607487367927</v>
      </c>
      <c r="R58" s="80">
        <v>39</v>
      </c>
      <c r="S58" s="80">
        <v>0</v>
      </c>
      <c r="T58" s="78">
        <f>SUMPRODUCT(LTA!F58:AJ58,LTA!F$101:AJ$101,LTA!F$103:AJ$103)</f>
        <v>327.12</v>
      </c>
      <c r="U58" s="78">
        <f>SUMPRODUCT(LTA!F58:AJ58,LTA!F$102:AJ$102,LTA!F$103:AJ$103)</f>
        <v>154.76999999999998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858.49000000000012</v>
      </c>
      <c r="AB58" s="117">
        <f>-STOA!N58</f>
        <v>0</v>
      </c>
      <c r="AC58">
        <f t="shared" si="0"/>
        <v>22.989956812692309</v>
      </c>
      <c r="AD58">
        <f t="shared" si="1"/>
        <v>2286.1645382828547</v>
      </c>
      <c r="AE58">
        <f>'IDT-1'!B58</f>
        <v>0</v>
      </c>
      <c r="AF58" s="26"/>
      <c r="AG58">
        <f t="shared" si="2"/>
        <v>2241.1645382828547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11.022825040128412</v>
      </c>
      <c r="F59">
        <f>GT_Spot!P59</f>
        <v>0</v>
      </c>
      <c r="G59">
        <f>PPCL_NG!P59</f>
        <v>17.54</v>
      </c>
      <c r="H59">
        <f>PPCL_Spot!P59</f>
        <v>27.366742054517324</v>
      </c>
      <c r="I59">
        <f>Bawana_NG!P59</f>
        <v>74.999999999999986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870.07255321763716</v>
      </c>
      <c r="P59" s="77">
        <v>57.92</v>
      </c>
      <c r="Q59" s="77">
        <v>38.245607487367927</v>
      </c>
      <c r="R59" s="80">
        <v>39</v>
      </c>
      <c r="S59" s="80">
        <v>0</v>
      </c>
      <c r="T59" s="78">
        <f>SUMPRODUCT(LTA!F59:AJ59,LTA!F$101:AJ$101,LTA!F$103:AJ$103)</f>
        <v>322.44</v>
      </c>
      <c r="U59" s="78">
        <f>SUMPRODUCT(LTA!F59:AJ59,LTA!F$102:AJ$102,LTA!F$103:AJ$103)</f>
        <v>153.88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858.49000000000012</v>
      </c>
      <c r="AB59" s="117">
        <f>-STOA!N59</f>
        <v>0</v>
      </c>
      <c r="AC59">
        <f t="shared" si="0"/>
        <v>22.543635481634514</v>
      </c>
      <c r="AD59">
        <f t="shared" si="1"/>
        <v>2358.4340923180166</v>
      </c>
      <c r="AE59">
        <f>'IDT-1'!B59</f>
        <v>0</v>
      </c>
      <c r="AF59" s="26"/>
      <c r="AG59">
        <f t="shared" si="2"/>
        <v>2358.4340923180166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11.022825040128412</v>
      </c>
      <c r="F60">
        <f>GT_Spot!P60</f>
        <v>0</v>
      </c>
      <c r="G60">
        <f>PPCL_NG!P60</f>
        <v>17.54</v>
      </c>
      <c r="H60">
        <f>PPCL_Spot!P60</f>
        <v>27.366742054517324</v>
      </c>
      <c r="I60">
        <f>Bawana_NG!P60</f>
        <v>74.999999999999986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874.17556796243719</v>
      </c>
      <c r="P60" s="77">
        <v>57.92</v>
      </c>
      <c r="Q60" s="77">
        <v>38.245607487367927</v>
      </c>
      <c r="R60" s="80">
        <v>39</v>
      </c>
      <c r="S60" s="80">
        <v>0</v>
      </c>
      <c r="T60" s="78">
        <f>SUMPRODUCT(LTA!F60:AJ60,LTA!F$101:AJ$101,LTA!F$103:AJ$103)</f>
        <v>320.91999999999996</v>
      </c>
      <c r="U60" s="78">
        <f>SUMPRODUCT(LTA!F60:AJ60,LTA!F$102:AJ$102,LTA!F$103:AJ$103)</f>
        <v>153.32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858.19</v>
      </c>
      <c r="AB60" s="117">
        <f>-STOA!N60</f>
        <v>0</v>
      </c>
      <c r="AC60">
        <f t="shared" si="0"/>
        <v>22.354601078378256</v>
      </c>
      <c r="AD60">
        <f t="shared" si="1"/>
        <v>2383.3461414660724</v>
      </c>
      <c r="AE60">
        <f>'IDT-1'!B60</f>
        <v>0</v>
      </c>
      <c r="AF60" s="26"/>
      <c r="AG60">
        <f t="shared" si="2"/>
        <v>2383.3461414660724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11.022825040128412</v>
      </c>
      <c r="F61">
        <f>GT_Spot!P61</f>
        <v>0</v>
      </c>
      <c r="G61">
        <f>PPCL_NG!P61</f>
        <v>17.54</v>
      </c>
      <c r="H61">
        <f>PPCL_Spot!P61</f>
        <v>27.366742054517324</v>
      </c>
      <c r="I61">
        <f>Bawana_NG!P61</f>
        <v>74.999999999999986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876.9996485576371</v>
      </c>
      <c r="P61" s="77">
        <v>57.92</v>
      </c>
      <c r="Q61" s="77">
        <v>38.245607487367927</v>
      </c>
      <c r="R61" s="80">
        <v>39</v>
      </c>
      <c r="S61" s="80">
        <v>0</v>
      </c>
      <c r="T61" s="78">
        <f>SUMPRODUCT(LTA!F61:AJ61,LTA!F$101:AJ$101,LTA!F$103:AJ$103)</f>
        <v>316.18</v>
      </c>
      <c r="U61" s="78">
        <f>SUMPRODUCT(LTA!F61:AJ61,LTA!F$102:AJ$102,LTA!F$103:AJ$103)</f>
        <v>152.44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856.87000000000012</v>
      </c>
      <c r="AB61" s="117">
        <f>-STOA!N61</f>
        <v>0</v>
      </c>
      <c r="AC61">
        <f t="shared" si="0"/>
        <v>22.460431027971143</v>
      </c>
      <c r="AD61">
        <f t="shared" si="1"/>
        <v>2363.1243921116802</v>
      </c>
      <c r="AE61">
        <f>'IDT-1'!B61</f>
        <v>0</v>
      </c>
      <c r="AF61" s="26"/>
      <c r="AG61">
        <f t="shared" si="2"/>
        <v>2363.1243921116802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11.022825040128412</v>
      </c>
      <c r="F62">
        <f>GT_Spot!P62</f>
        <v>0</v>
      </c>
      <c r="G62">
        <f>PPCL_NG!P62</f>
        <v>17.54</v>
      </c>
      <c r="H62">
        <f>PPCL_Spot!P62</f>
        <v>27.366742054517324</v>
      </c>
      <c r="I62">
        <f>Bawana_NG!P62</f>
        <v>74.999999999999986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889.56913927043718</v>
      </c>
      <c r="P62" s="77">
        <v>57.92</v>
      </c>
      <c r="Q62" s="77">
        <v>38.245607487367927</v>
      </c>
      <c r="R62" s="80">
        <v>39</v>
      </c>
      <c r="S62" s="80">
        <v>0</v>
      </c>
      <c r="T62" s="78">
        <f>SUMPRODUCT(LTA!F62:AJ62,LTA!F$101:AJ$101,LTA!F$103:AJ$103)</f>
        <v>304.71000000000004</v>
      </c>
      <c r="U62" s="78">
        <f>SUMPRODUCT(LTA!F62:AJ62,LTA!F$102:AJ$102,LTA!F$103:AJ$103)</f>
        <v>151.85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855.45</v>
      </c>
      <c r="AB62" s="117">
        <f>-STOA!N62</f>
        <v>0</v>
      </c>
      <c r="AC62">
        <f t="shared" si="0"/>
        <v>22.541199821465732</v>
      </c>
      <c r="AD62">
        <f t="shared" si="1"/>
        <v>2352.1331140309849</v>
      </c>
      <c r="AE62">
        <f>'IDT-1'!B62</f>
        <v>62</v>
      </c>
      <c r="AF62" s="26"/>
      <c r="AG62">
        <f t="shared" si="2"/>
        <v>2414.1331140309849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7.5426175600131531</v>
      </c>
      <c r="F63">
        <f>GT_Spot!P63</f>
        <v>0</v>
      </c>
      <c r="G63">
        <f>PPCL_NG!P63</f>
        <v>17.54</v>
      </c>
      <c r="H63">
        <f>PPCL_Spot!P63</f>
        <v>22.35</v>
      </c>
      <c r="I63">
        <f>Bawana_NG!P63</f>
        <v>74.913241874756565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890.21902746323724</v>
      </c>
      <c r="P63" s="77">
        <v>57.92</v>
      </c>
      <c r="Q63" s="77">
        <v>38.245607487367927</v>
      </c>
      <c r="R63" s="80">
        <v>39</v>
      </c>
      <c r="S63" s="80">
        <v>0</v>
      </c>
      <c r="T63" s="78">
        <f>SUMPRODUCT(LTA!F63:AJ63,LTA!F$101:AJ$101,LTA!F$103:AJ$103)</f>
        <v>292.90999999999997</v>
      </c>
      <c r="U63" s="78">
        <f>SUMPRODUCT(LTA!F63:AJ63,LTA!F$102:AJ$102,LTA!F$103:AJ$103)</f>
        <v>140.80000000000001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854.50000000000011</v>
      </c>
      <c r="AB63" s="117">
        <f>-STOA!N63</f>
        <v>0</v>
      </c>
      <c r="AC63">
        <f t="shared" si="0"/>
        <v>21.738132686345942</v>
      </c>
      <c r="AD63">
        <f t="shared" si="1"/>
        <v>2380.2023616990291</v>
      </c>
      <c r="AE63">
        <f>'IDT-1'!B63</f>
        <v>80</v>
      </c>
      <c r="AF63" s="26"/>
      <c r="AG63">
        <f t="shared" si="2"/>
        <v>2460.2023616990291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7.5426175600131531</v>
      </c>
      <c r="F64">
        <f>GT_Spot!P64</f>
        <v>0</v>
      </c>
      <c r="G64">
        <f>PPCL_NG!P64</f>
        <v>17.54</v>
      </c>
      <c r="H64">
        <f>PPCL_Spot!P64</f>
        <v>24.61</v>
      </c>
      <c r="I64">
        <f>Bawana_NG!P64</f>
        <v>74.913241874756565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890.21902746323724</v>
      </c>
      <c r="P64" s="77">
        <v>57.92</v>
      </c>
      <c r="Q64" s="77">
        <v>38.245607487367927</v>
      </c>
      <c r="R64" s="80">
        <v>39</v>
      </c>
      <c r="S64" s="80">
        <v>0</v>
      </c>
      <c r="T64" s="78">
        <f>SUMPRODUCT(LTA!F64:AJ64,LTA!F$101:AJ$101,LTA!F$103:AJ$103)</f>
        <v>278.89999999999998</v>
      </c>
      <c r="U64" s="78">
        <f>SUMPRODUCT(LTA!F64:AJ64,LTA!F$102:AJ$102,LTA!F$103:AJ$103)</f>
        <v>138.25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852.62000000000012</v>
      </c>
      <c r="AB64" s="117">
        <f>-STOA!N64</f>
        <v>0</v>
      </c>
      <c r="AC64">
        <f t="shared" si="0"/>
        <v>21.657895579001309</v>
      </c>
      <c r="AD64">
        <f t="shared" si="1"/>
        <v>2357.1025988063734</v>
      </c>
      <c r="AE64">
        <f>'IDT-1'!B64</f>
        <v>106</v>
      </c>
      <c r="AF64" s="26"/>
      <c r="AG64">
        <f t="shared" si="2"/>
        <v>2463.1025988063734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10.806363937686443</v>
      </c>
      <c r="F65">
        <f>GT_Spot!P65</f>
        <v>0</v>
      </c>
      <c r="G65">
        <f>PPCL_NG!P65</f>
        <v>17.54</v>
      </c>
      <c r="H65">
        <f>PPCL_Spot!P65</f>
        <v>27.366742054517324</v>
      </c>
      <c r="I65">
        <f>Bawana_NG!P65</f>
        <v>74.913241874756565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881.01402289482064</v>
      </c>
      <c r="P65" s="77">
        <v>57.92</v>
      </c>
      <c r="Q65" s="77">
        <v>38.245607487367927</v>
      </c>
      <c r="R65" s="80">
        <v>39</v>
      </c>
      <c r="S65" s="80">
        <v>0</v>
      </c>
      <c r="T65" s="78">
        <f>SUMPRODUCT(LTA!F65:AJ65,LTA!F$101:AJ$101,LTA!F$103:AJ$103)</f>
        <v>257.18</v>
      </c>
      <c r="U65" s="78">
        <f>SUMPRODUCT(LTA!F65:AJ65,LTA!F$102:AJ$102,LTA!F$103:AJ$103)</f>
        <v>139.62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851.99000000000012</v>
      </c>
      <c r="AB65" s="117">
        <f>-STOA!N65</f>
        <v>0</v>
      </c>
      <c r="AC65">
        <f t="shared" si="0"/>
        <v>21.365344689302766</v>
      </c>
      <c r="AD65">
        <f t="shared" si="1"/>
        <v>2342.2306335598469</v>
      </c>
      <c r="AE65">
        <f>'IDT-1'!B65</f>
        <v>124</v>
      </c>
      <c r="AF65" s="26"/>
      <c r="AG65">
        <f t="shared" si="2"/>
        <v>2466.2306335598469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10.806363937686443</v>
      </c>
      <c r="F66">
        <f>GT_Spot!P66</f>
        <v>0</v>
      </c>
      <c r="G66">
        <f>PPCL_NG!P66</f>
        <v>17.54</v>
      </c>
      <c r="H66">
        <f>PPCL_Spot!P66</f>
        <v>27.366742054517324</v>
      </c>
      <c r="I66">
        <f>Bawana_NG!P66</f>
        <v>74.913241874756565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881.01402289482064</v>
      </c>
      <c r="P66" s="77">
        <v>57.92</v>
      </c>
      <c r="Q66" s="77">
        <v>38.245607487367927</v>
      </c>
      <c r="R66" s="80">
        <v>39</v>
      </c>
      <c r="S66" s="80">
        <v>0</v>
      </c>
      <c r="T66" s="78">
        <f>SUMPRODUCT(LTA!F66:AJ66,LTA!F$101:AJ$101,LTA!F$103:AJ$103)</f>
        <v>238.14</v>
      </c>
      <c r="U66" s="78">
        <f>SUMPRODUCT(LTA!F66:AJ66,LTA!F$102:AJ$102,LTA!F$103:AJ$103)</f>
        <v>140.99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850.65000000000009</v>
      </c>
      <c r="AB66" s="117">
        <f>-STOA!N66</f>
        <v>0</v>
      </c>
      <c r="AC66">
        <f t="shared" si="0"/>
        <v>21.260203581958127</v>
      </c>
      <c r="AD66">
        <f t="shared" si="1"/>
        <v>2316.3257746671907</v>
      </c>
      <c r="AE66">
        <f>'IDT-1'!B66</f>
        <v>144</v>
      </c>
      <c r="AF66" s="26"/>
      <c r="AG66">
        <f t="shared" si="2"/>
        <v>2460.3257746671907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10.806363937686443</v>
      </c>
      <c r="F67">
        <f>GT_Spot!P67</f>
        <v>0</v>
      </c>
      <c r="G67">
        <f>PPCL_NG!P67</f>
        <v>17.54</v>
      </c>
      <c r="H67">
        <f>PPCL_Spot!P67</f>
        <v>28.02</v>
      </c>
      <c r="I67">
        <f>Bawana_NG!P67</f>
        <v>91.85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897.72334871391365</v>
      </c>
      <c r="P67" s="77">
        <v>57.92</v>
      </c>
      <c r="Q67" s="77">
        <v>38.245607487367927</v>
      </c>
      <c r="R67" s="80">
        <v>39</v>
      </c>
      <c r="S67" s="80">
        <v>0</v>
      </c>
      <c r="T67" s="78">
        <f>SUMPRODUCT(LTA!F67:AJ67,LTA!F$101:AJ$101,LTA!F$103:AJ$103)</f>
        <v>216.86</v>
      </c>
      <c r="U67" s="78">
        <f>SUMPRODUCT(LTA!F67:AJ67,LTA!F$102:AJ$102,LTA!F$103:AJ$103)</f>
        <v>142.37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737.94</v>
      </c>
      <c r="AB67" s="117">
        <f>-STOA!N67</f>
        <v>0</v>
      </c>
      <c r="AC67">
        <f t="shared" si="0"/>
        <v>20.048822817222923</v>
      </c>
      <c r="AD67">
        <f t="shared" si="1"/>
        <v>2258.2264973217452</v>
      </c>
      <c r="AE67">
        <f>'IDT-1'!B67</f>
        <v>166.03100000000001</v>
      </c>
      <c r="AF67" s="26"/>
      <c r="AG67">
        <f t="shared" si="2"/>
        <v>2424.2574973217452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10.806363937686443</v>
      </c>
      <c r="F68">
        <f>GT_Spot!P68</f>
        <v>0</v>
      </c>
      <c r="G68">
        <f>PPCL_NG!P68</f>
        <v>17.54</v>
      </c>
      <c r="H68">
        <f>PPCL_Spot!P68</f>
        <v>28.02</v>
      </c>
      <c r="I68">
        <f>Bawana_NG!P68</f>
        <v>91.85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932.47951434253173</v>
      </c>
      <c r="P68" s="77">
        <v>57.92</v>
      </c>
      <c r="Q68" s="77">
        <v>38.245607487367927</v>
      </c>
      <c r="R68" s="80">
        <v>39</v>
      </c>
      <c r="S68" s="80">
        <v>0</v>
      </c>
      <c r="T68" s="78">
        <f>SUMPRODUCT(LTA!F68:AJ68,LTA!F$101:AJ$101,LTA!F$103:AJ$103)</f>
        <v>195.66</v>
      </c>
      <c r="U68" s="78">
        <f>SUMPRODUCT(LTA!F68:AJ68,LTA!F$102:AJ$102,LTA!F$103:AJ$103)</f>
        <v>137.81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735.87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20.260701242632081</v>
      </c>
      <c r="AD68">
        <f t="shared" ref="AD68:AD98" si="4">SUM(B68:AB68,AI68:AR68)-AC68</f>
        <v>2247.9407845249543</v>
      </c>
      <c r="AE68">
        <f>'IDT-1'!B68</f>
        <v>172.55799999999999</v>
      </c>
      <c r="AF68" s="26"/>
      <c r="AG68">
        <f t="shared" ref="AG68:AG98" si="5">SUM(AD68:AF68)+AT68</f>
        <v>2420.4987845249543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10.806363937686443</v>
      </c>
      <c r="F69">
        <f>GT_Spot!P69</f>
        <v>0</v>
      </c>
      <c r="G69">
        <f>PPCL_NG!P69</f>
        <v>17.54</v>
      </c>
      <c r="H69">
        <f>PPCL_Spot!P69</f>
        <v>28.02</v>
      </c>
      <c r="I69">
        <f>Bawana_NG!P69</f>
        <v>91.85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938.71013124392152</v>
      </c>
      <c r="P69" s="77">
        <v>57.92</v>
      </c>
      <c r="Q69" s="77">
        <v>38.245607487367927</v>
      </c>
      <c r="R69" s="80">
        <v>33.11</v>
      </c>
      <c r="S69" s="80">
        <v>0</v>
      </c>
      <c r="T69" s="78">
        <f>SUMPRODUCT(LTA!F69:AJ69,LTA!F$101:AJ$101,LTA!F$103:AJ$103)</f>
        <v>171.29000000000002</v>
      </c>
      <c r="U69" s="78">
        <f>SUMPRODUCT(LTA!F69:AJ69,LTA!F$102:AJ$102,LTA!F$103:AJ$103)</f>
        <v>139.19999999999999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733.28</v>
      </c>
      <c r="AB69" s="117">
        <f>-STOA!N69</f>
        <v>0</v>
      </c>
      <c r="AC69">
        <f t="shared" si="3"/>
        <v>20.168034503486989</v>
      </c>
      <c r="AD69">
        <f t="shared" si="4"/>
        <v>2271.6540681654888</v>
      </c>
      <c r="AE69">
        <f>'IDT-1'!B69</f>
        <v>177.63</v>
      </c>
      <c r="AF69" s="26"/>
      <c r="AG69">
        <f t="shared" si="5"/>
        <v>2449.2840681654889</v>
      </c>
      <c r="AI69" s="75">
        <f>PXIL!H69</f>
        <v>0</v>
      </c>
      <c r="AJ69" s="75">
        <f>PXIL!N69</f>
        <v>0</v>
      </c>
      <c r="AK69" s="75">
        <f>RTM_IEX!H69</f>
        <v>31.85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10.806363937686443</v>
      </c>
      <c r="F70">
        <f>GT_Spot!P70</f>
        <v>0</v>
      </c>
      <c r="G70">
        <f>PPCL_NG!P70</f>
        <v>17.54</v>
      </c>
      <c r="H70">
        <f>PPCL_Spot!P70</f>
        <v>28.02</v>
      </c>
      <c r="I70">
        <f>Bawana_NG!P70</f>
        <v>91.85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926.85750855273636</v>
      </c>
      <c r="P70" s="77">
        <v>57.92</v>
      </c>
      <c r="Q70" s="77">
        <v>38.245607487367927</v>
      </c>
      <c r="R70" s="80">
        <v>28.270000000000003</v>
      </c>
      <c r="S70" s="80">
        <v>0</v>
      </c>
      <c r="T70" s="78">
        <f>SUMPRODUCT(LTA!F70:AJ70,LTA!F$101:AJ$101,LTA!F$103:AJ$103)</f>
        <v>146.88</v>
      </c>
      <c r="U70" s="78">
        <f>SUMPRODUCT(LTA!F70:AJ70,LTA!F$102:AJ$102,LTA!F$103:AJ$103)</f>
        <v>140.71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730.96</v>
      </c>
      <c r="AB70" s="117">
        <f>-STOA!N70</f>
        <v>0</v>
      </c>
      <c r="AC70">
        <f t="shared" si="3"/>
        <v>19.518923423804562</v>
      </c>
      <c r="AD70">
        <f t="shared" si="4"/>
        <v>2198.5405565539863</v>
      </c>
      <c r="AE70">
        <f>'IDT-1'!B70</f>
        <v>188.328</v>
      </c>
      <c r="AF70" s="26"/>
      <c r="AG70">
        <f t="shared" si="5"/>
        <v>2386.8685565539863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10.806363937686443</v>
      </c>
      <c r="F71">
        <f>GT_Spot!P71</f>
        <v>0</v>
      </c>
      <c r="G71">
        <f>PPCL_NG!P71</f>
        <v>17.54</v>
      </c>
      <c r="H71">
        <f>PPCL_Spot!P71</f>
        <v>28.02</v>
      </c>
      <c r="I71">
        <f>Bawana_NG!P71</f>
        <v>91.85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909.09643667320131</v>
      </c>
      <c r="P71" s="77">
        <v>57.92</v>
      </c>
      <c r="Q71" s="77">
        <v>38.245607487367927</v>
      </c>
      <c r="R71" s="80">
        <v>24.404200378722674</v>
      </c>
      <c r="S71" s="80">
        <v>0</v>
      </c>
      <c r="T71" s="78">
        <f>SUMPRODUCT(LTA!F71:AJ71,LTA!F$101:AJ$101,LTA!F$103:AJ$103)</f>
        <v>123.77</v>
      </c>
      <c r="U71" s="78">
        <f>SUMPRODUCT(LTA!F71:AJ71,LTA!F$102:AJ$102,LTA!F$103:AJ$103)</f>
        <v>142.75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728.5</v>
      </c>
      <c r="AB71" s="117">
        <f>-STOA!N71</f>
        <v>0</v>
      </c>
      <c r="AC71">
        <f t="shared" si="3"/>
        <v>19.121542954597412</v>
      </c>
      <c r="AD71">
        <f t="shared" si="4"/>
        <v>2153.7810655223811</v>
      </c>
      <c r="AE71">
        <f>'IDT-1'!B71</f>
        <v>210.62200000000001</v>
      </c>
      <c r="AF71" s="26"/>
      <c r="AG71">
        <f t="shared" si="5"/>
        <v>2364.403065522381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10.806363937686443</v>
      </c>
      <c r="F72">
        <f>GT_Spot!P72</f>
        <v>0</v>
      </c>
      <c r="G72">
        <f>PPCL_NG!P72</f>
        <v>17.54</v>
      </c>
      <c r="H72">
        <f>PPCL_Spot!P72</f>
        <v>28.02</v>
      </c>
      <c r="I72">
        <f>Bawana_NG!P72</f>
        <v>91.85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914.71272397518737</v>
      </c>
      <c r="P72" s="77">
        <v>57.92</v>
      </c>
      <c r="Q72" s="77">
        <v>38.245607487367927</v>
      </c>
      <c r="R72" s="80">
        <v>22.299999999999997</v>
      </c>
      <c r="S72" s="80">
        <v>0</v>
      </c>
      <c r="T72" s="78">
        <f>SUMPRODUCT(LTA!F72:AJ72,LTA!F$101:AJ$101,LTA!F$103:AJ$103)</f>
        <v>99.21</v>
      </c>
      <c r="U72" s="78">
        <f>SUMPRODUCT(LTA!F72:AJ72,LTA!F$102:AJ$102,LTA!F$103:AJ$103)</f>
        <v>154.96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726.46</v>
      </c>
      <c r="AB72" s="117">
        <f>-STOA!N72</f>
        <v>0</v>
      </c>
      <c r="AC72">
        <f t="shared" si="3"/>
        <v>19.025817319522133</v>
      </c>
      <c r="AD72">
        <f t="shared" si="4"/>
        <v>2142.9988780807203</v>
      </c>
      <c r="AE72">
        <f>'IDT-1'!B72</f>
        <v>209</v>
      </c>
      <c r="AF72" s="26"/>
      <c r="AG72">
        <f t="shared" si="5"/>
        <v>2351.9988780807203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10.806363937686443</v>
      </c>
      <c r="F73">
        <f>GT_Spot!P73</f>
        <v>0</v>
      </c>
      <c r="G73">
        <f>PPCL_NG!P73</f>
        <v>17.54</v>
      </c>
      <c r="H73">
        <f>PPCL_Spot!P73</f>
        <v>28.02</v>
      </c>
      <c r="I73">
        <f>Bawana_NG!P73</f>
        <v>91.85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930.01404363893892</v>
      </c>
      <c r="P73" s="77">
        <v>57.92</v>
      </c>
      <c r="Q73" s="77">
        <v>38.245607487367927</v>
      </c>
      <c r="R73" s="80">
        <v>18.159999999999997</v>
      </c>
      <c r="S73" s="80">
        <v>0</v>
      </c>
      <c r="T73" s="78">
        <f>SUMPRODUCT(LTA!F73:AJ73,LTA!F$101:AJ$101,LTA!F$103:AJ$103)</f>
        <v>75.22</v>
      </c>
      <c r="U73" s="78">
        <f>SUMPRODUCT(LTA!F73:AJ73,LTA!F$102:AJ$102,LTA!F$103:AJ$103)</f>
        <v>155.70000000000002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724.22</v>
      </c>
      <c r="AB73" s="117">
        <f>-STOA!N73</f>
        <v>0</v>
      </c>
      <c r="AC73">
        <f t="shared" si="3"/>
        <v>20.000612745315362</v>
      </c>
      <c r="AD73">
        <f t="shared" si="4"/>
        <v>2003.6954023186781</v>
      </c>
      <c r="AE73">
        <f>'IDT-1'!B73</f>
        <v>173</v>
      </c>
      <c r="AF73" s="26"/>
      <c r="AG73">
        <f t="shared" si="5"/>
        <v>2176.6954023186781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-124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10.806363937686443</v>
      </c>
      <c r="F74">
        <f>GT_Spot!P74</f>
        <v>0</v>
      </c>
      <c r="G74">
        <f>PPCL_NG!P74</f>
        <v>17.54</v>
      </c>
      <c r="H74">
        <f>PPCL_Spot!P74</f>
        <v>28.02</v>
      </c>
      <c r="I74">
        <f>Bawana_NG!P74</f>
        <v>91.85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939.08323341797518</v>
      </c>
      <c r="P74" s="77">
        <v>57.92</v>
      </c>
      <c r="Q74" s="77">
        <v>38.245607487367927</v>
      </c>
      <c r="R74" s="80">
        <v>10.19</v>
      </c>
      <c r="S74" s="80">
        <v>0</v>
      </c>
      <c r="T74" s="78">
        <f>SUMPRODUCT(LTA!F74:AJ74,LTA!F$101:AJ$101,LTA!F$103:AJ$103)</f>
        <v>53.930000000000007</v>
      </c>
      <c r="U74" s="78">
        <f>SUMPRODUCT(LTA!F74:AJ74,LTA!F$102:AJ$102,LTA!F$103:AJ$103)</f>
        <v>156.01999999999998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722.17</v>
      </c>
      <c r="AB74" s="117">
        <f>-STOA!N74</f>
        <v>0</v>
      </c>
      <c r="AC74">
        <f t="shared" si="3"/>
        <v>19.781075232804298</v>
      </c>
      <c r="AD74">
        <f t="shared" si="4"/>
        <v>1984.9941296102254</v>
      </c>
      <c r="AE74">
        <f>'IDT-1'!B74</f>
        <v>138</v>
      </c>
      <c r="AF74" s="26"/>
      <c r="AG74">
        <f t="shared" si="5"/>
        <v>2122.9941296102252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10.913357640039775</v>
      </c>
      <c r="F75">
        <f>GT_Spot!P75</f>
        <v>0</v>
      </c>
      <c r="G75">
        <f>PPCL_NG!P75</f>
        <v>17.54</v>
      </c>
      <c r="H75">
        <f>PPCL_Spot!P75</f>
        <v>28.02</v>
      </c>
      <c r="I75">
        <f>Bawana_NG!P75</f>
        <v>99.5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1006.0994194543316</v>
      </c>
      <c r="P75" s="77">
        <v>57.92</v>
      </c>
      <c r="Q75" s="77">
        <v>38.245607487367927</v>
      </c>
      <c r="R75" s="80">
        <v>0</v>
      </c>
      <c r="S75" s="80">
        <v>0</v>
      </c>
      <c r="T75" s="78">
        <f>SUMPRODUCT(LTA!F75:AJ75,LTA!F$101:AJ$101,LTA!F$103:AJ$103)</f>
        <v>38.54</v>
      </c>
      <c r="U75" s="78">
        <f>SUMPRODUCT(LTA!F75:AJ75,LTA!F$102:AJ$102,LTA!F$103:AJ$103)</f>
        <v>158.03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768.29</v>
      </c>
      <c r="AB75" s="117">
        <f>-STOA!N75</f>
        <v>0</v>
      </c>
      <c r="AC75">
        <f t="shared" si="3"/>
        <v>21.658503879557401</v>
      </c>
      <c r="AD75">
        <f t="shared" si="4"/>
        <v>1965.4398807021817</v>
      </c>
      <c r="AE75">
        <f>'IDT-1'!B75</f>
        <v>12</v>
      </c>
      <c r="AF75" s="26"/>
      <c r="AG75">
        <f t="shared" si="5"/>
        <v>1977.4398807021817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-236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10.913357640039775</v>
      </c>
      <c r="F76">
        <f>GT_Spot!P76</f>
        <v>0</v>
      </c>
      <c r="G76">
        <f>PPCL_NG!P76</f>
        <v>17.54</v>
      </c>
      <c r="H76">
        <f>PPCL_Spot!P76</f>
        <v>28.02</v>
      </c>
      <c r="I76">
        <f>Bawana_NG!P76</f>
        <v>93.4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1023.2577300810293</v>
      </c>
      <c r="P76" s="77">
        <v>57.92</v>
      </c>
      <c r="Q76" s="77">
        <v>38.245607487367927</v>
      </c>
      <c r="R76" s="80">
        <v>0</v>
      </c>
      <c r="S76" s="80">
        <v>0</v>
      </c>
      <c r="T76" s="78">
        <f>SUMPRODUCT(LTA!F76:AJ76,LTA!F$101:AJ$101,LTA!F$103:AJ$103)</f>
        <v>26.229999999999997</v>
      </c>
      <c r="U76" s="78">
        <f>SUMPRODUCT(LTA!F76:AJ76,LTA!F$102:AJ$102,LTA!F$103:AJ$103)</f>
        <v>157.16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766.58999999999992</v>
      </c>
      <c r="AB76" s="117">
        <f>-STOA!N76</f>
        <v>0</v>
      </c>
      <c r="AC76">
        <f t="shared" si="3"/>
        <v>21.971119986437962</v>
      </c>
      <c r="AD76">
        <f t="shared" si="4"/>
        <v>1922.3055752219991</v>
      </c>
      <c r="AE76">
        <f>'IDT-1'!B76</f>
        <v>0</v>
      </c>
      <c r="AF76" s="26"/>
      <c r="AG76">
        <f t="shared" si="5"/>
        <v>1922.3055752219991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-275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10.913357640039775</v>
      </c>
      <c r="F77">
        <f>GT_Spot!P77</f>
        <v>0</v>
      </c>
      <c r="G77">
        <f>PPCL_NG!P77</f>
        <v>17.54</v>
      </c>
      <c r="H77">
        <f>PPCL_Spot!P77</f>
        <v>28.02</v>
      </c>
      <c r="I77">
        <f>Bawana_NG!P77</f>
        <v>69.999999999999986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943.08425039154554</v>
      </c>
      <c r="P77" s="77">
        <v>57.92</v>
      </c>
      <c r="Q77" s="77">
        <v>38.245607487367927</v>
      </c>
      <c r="R77" s="80">
        <v>0</v>
      </c>
      <c r="S77" s="80">
        <v>0</v>
      </c>
      <c r="T77" s="78">
        <f>SUMPRODUCT(LTA!F77:AJ77,LTA!F$101:AJ$101,LTA!F$103:AJ$103)</f>
        <v>16.18</v>
      </c>
      <c r="U77" s="78">
        <f>SUMPRODUCT(LTA!F77:AJ77,LTA!F$102:AJ$102,LTA!F$103:AJ$103)</f>
        <v>157.49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765.15</v>
      </c>
      <c r="AB77" s="117">
        <f>-STOA!N77</f>
        <v>0</v>
      </c>
      <c r="AC77">
        <f t="shared" si="3"/>
        <v>19.176961733209243</v>
      </c>
      <c r="AD77">
        <f t="shared" si="4"/>
        <v>2011.366253785744</v>
      </c>
      <c r="AE77">
        <f>'IDT-1'!B77</f>
        <v>0</v>
      </c>
      <c r="AF77" s="26"/>
      <c r="AG77">
        <f t="shared" si="5"/>
        <v>2011.366253785744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11.274116891457931</v>
      </c>
      <c r="F78">
        <f>GT_Spot!P78</f>
        <v>0</v>
      </c>
      <c r="G78">
        <f>PPCL_NG!P78</f>
        <v>17.54</v>
      </c>
      <c r="H78">
        <f>PPCL_Spot!P78</f>
        <v>28.67</v>
      </c>
      <c r="I78">
        <f>Bawana_NG!P78</f>
        <v>69.999999999999986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906.35517918795028</v>
      </c>
      <c r="P78" s="77">
        <v>57.92</v>
      </c>
      <c r="Q78" s="77">
        <v>38.245607487367927</v>
      </c>
      <c r="R78" s="80">
        <v>0</v>
      </c>
      <c r="S78" s="80">
        <v>0</v>
      </c>
      <c r="T78" s="78">
        <f>SUMPRODUCT(LTA!F78:AJ78,LTA!F$101:AJ$101,LTA!F$103:AJ$103)</f>
        <v>7.84</v>
      </c>
      <c r="U78" s="78">
        <f>SUMPRODUCT(LTA!F78:AJ78,LTA!F$102:AJ$102,LTA!F$103:AJ$103)</f>
        <v>157.61000000000001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764.13</v>
      </c>
      <c r="AB78" s="117">
        <f>-STOA!N78</f>
        <v>0</v>
      </c>
      <c r="AC78">
        <f t="shared" si="3"/>
        <v>18.694678063413459</v>
      </c>
      <c r="AD78">
        <f t="shared" si="4"/>
        <v>1976.6502255033627</v>
      </c>
      <c r="AE78">
        <f>'IDT-1'!B78</f>
        <v>0</v>
      </c>
      <c r="AF78" s="26"/>
      <c r="AG78">
        <f t="shared" si="5"/>
        <v>1976.6502255033627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-64.239999999999995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11.624727499221427</v>
      </c>
      <c r="F79">
        <f>GT_Spot!P79</f>
        <v>0</v>
      </c>
      <c r="G79">
        <f>PPCL_NG!P79</f>
        <v>17.54</v>
      </c>
      <c r="H79">
        <f>PPCL_Spot!P79</f>
        <v>29</v>
      </c>
      <c r="I79">
        <f>Bawana_NG!P79</f>
        <v>69.999999999999986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950.36976254857245</v>
      </c>
      <c r="P79" s="77">
        <v>57.92</v>
      </c>
      <c r="Q79" s="77">
        <v>38.245607487367927</v>
      </c>
      <c r="R79" s="80">
        <v>0</v>
      </c>
      <c r="S79" s="80">
        <v>0</v>
      </c>
      <c r="T79" s="78">
        <f>SUMPRODUCT(LTA!F79:AJ79,LTA!F$101:AJ$101,LTA!F$103:AJ$103)</f>
        <v>2.23</v>
      </c>
      <c r="U79" s="78">
        <f>SUMPRODUCT(LTA!F79:AJ79,LTA!F$102:AJ$102,LTA!F$103:AJ$103)</f>
        <v>160.73000000000002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763.27</v>
      </c>
      <c r="AB79" s="117">
        <f>-STOA!N79</f>
        <v>0</v>
      </c>
      <c r="AC79">
        <f t="shared" si="3"/>
        <v>18.642486714645184</v>
      </c>
      <c r="AD79">
        <f t="shared" si="4"/>
        <v>2064.9076108205168</v>
      </c>
      <c r="AE79">
        <f>'IDT-1'!B79</f>
        <v>0</v>
      </c>
      <c r="AF79" s="26"/>
      <c r="AG79">
        <f t="shared" si="5"/>
        <v>2064.9076108205168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-17.38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11.624727499221427</v>
      </c>
      <c r="F80">
        <f>GT_Spot!P80</f>
        <v>0</v>
      </c>
      <c r="G80">
        <f>PPCL_NG!P80</f>
        <v>17.54</v>
      </c>
      <c r="H80">
        <f>PPCL_Spot!P80</f>
        <v>29</v>
      </c>
      <c r="I80">
        <f>Bawana_NG!P80</f>
        <v>69.999999999999986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968.17988823817257</v>
      </c>
      <c r="P80" s="77">
        <v>57.92</v>
      </c>
      <c r="Q80" s="77">
        <v>38.245607487367927</v>
      </c>
      <c r="R80" s="80">
        <v>0</v>
      </c>
      <c r="S80" s="80">
        <v>0</v>
      </c>
      <c r="T80" s="78">
        <f>SUMPRODUCT(LTA!F80:AJ80,LTA!F$101:AJ$101,LTA!F$103:AJ$103)</f>
        <v>0.13</v>
      </c>
      <c r="U80" s="78">
        <f>SUMPRODUCT(LTA!F80:AJ80,LTA!F$102:AJ$102,LTA!F$103:AJ$103)</f>
        <v>160.43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762.77</v>
      </c>
      <c r="AB80" s="117">
        <f>-STOA!N80</f>
        <v>0</v>
      </c>
      <c r="AC80">
        <f t="shared" si="3"/>
        <v>19.056641744846029</v>
      </c>
      <c r="AD80">
        <f t="shared" si="4"/>
        <v>2047.5335814799162</v>
      </c>
      <c r="AE80">
        <f>'IDT-1'!B80</f>
        <v>0</v>
      </c>
      <c r="AF80" s="26"/>
      <c r="AG80">
        <f t="shared" si="5"/>
        <v>2047.5335814799162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-49.25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11.624727499221427</v>
      </c>
      <c r="F81">
        <f>GT_Spot!P81</f>
        <v>0</v>
      </c>
      <c r="G81">
        <f>PPCL_NG!P81</f>
        <v>17.54</v>
      </c>
      <c r="H81">
        <f>PPCL_Spot!P81</f>
        <v>29</v>
      </c>
      <c r="I81">
        <f>Bawana_NG!P81</f>
        <v>69.999999999999986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969.81806910217256</v>
      </c>
      <c r="P81" s="77">
        <v>57.92</v>
      </c>
      <c r="Q81" s="77">
        <v>38.245607487367927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158.64000000000001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762.42</v>
      </c>
      <c r="AB81" s="117">
        <f>-STOA!N81</f>
        <v>0</v>
      </c>
      <c r="AC81">
        <f t="shared" si="3"/>
        <v>18.910833955981108</v>
      </c>
      <c r="AD81">
        <f t="shared" si="4"/>
        <v>2130.0475701327809</v>
      </c>
      <c r="AE81">
        <f>'IDT-1'!B81</f>
        <v>0</v>
      </c>
      <c r="AF81" s="26"/>
      <c r="AG81">
        <f t="shared" si="5"/>
        <v>2130.0475701327809</v>
      </c>
      <c r="AI81" s="75">
        <f>PXIL!H81</f>
        <v>0</v>
      </c>
      <c r="AJ81" s="75">
        <f>PXIL!N81</f>
        <v>0</v>
      </c>
      <c r="AK81" s="75">
        <f>RTM_IEX!H81</f>
        <v>33.75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11.624727499221427</v>
      </c>
      <c r="F82">
        <f>GT_Spot!P82</f>
        <v>0</v>
      </c>
      <c r="G82">
        <f>PPCL_NG!P82</f>
        <v>17.54</v>
      </c>
      <c r="H82">
        <f>PPCL_Spot!P82</f>
        <v>29</v>
      </c>
      <c r="I82">
        <f>Bawana_NG!P82</f>
        <v>69.999999999999986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980.027276029066</v>
      </c>
      <c r="P82" s="77">
        <v>57.92</v>
      </c>
      <c r="Q82" s="77">
        <v>38.245607487367927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157.12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762.42</v>
      </c>
      <c r="AB82" s="117">
        <f>-STOA!N82</f>
        <v>0</v>
      </c>
      <c r="AC82">
        <f t="shared" si="3"/>
        <v>18.690298976937768</v>
      </c>
      <c r="AD82">
        <f t="shared" si="4"/>
        <v>2105.2073120387176</v>
      </c>
      <c r="AE82">
        <f>'IDT-1'!B82</f>
        <v>0</v>
      </c>
      <c r="AF82" s="26"/>
      <c r="AG82">
        <f t="shared" si="5"/>
        <v>2105.2073120387176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11.624727499221427</v>
      </c>
      <c r="F83">
        <f>GT_Spot!P83</f>
        <v>0</v>
      </c>
      <c r="G83">
        <f>PPCL_NG!P83</f>
        <v>17.54</v>
      </c>
      <c r="H83">
        <f>PPCL_Spot!P83</f>
        <v>29</v>
      </c>
      <c r="I83">
        <f>Bawana_NG!P83</f>
        <v>93.4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1038.3936035481534</v>
      </c>
      <c r="P83" s="77">
        <v>57.92</v>
      </c>
      <c r="Q83" s="77">
        <v>38.245607487367927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158.75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762.28</v>
      </c>
      <c r="AB83" s="117">
        <f>-STOA!N83</f>
        <v>0</v>
      </c>
      <c r="AC83">
        <f t="shared" si="3"/>
        <v>20.133204860881364</v>
      </c>
      <c r="AD83">
        <f t="shared" si="4"/>
        <v>2107.0207336738613</v>
      </c>
      <c r="AE83">
        <f>'IDT-1'!B83</f>
        <v>0</v>
      </c>
      <c r="AF83" s="26"/>
      <c r="AG83">
        <f t="shared" si="5"/>
        <v>2182.0207336738613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11.624727499221427</v>
      </c>
      <c r="F84">
        <f>GT_Spot!P84</f>
        <v>0</v>
      </c>
      <c r="G84">
        <f>PPCL_NG!P84</f>
        <v>17.54</v>
      </c>
      <c r="H84">
        <f>PPCL_Spot!P84</f>
        <v>29</v>
      </c>
      <c r="I84">
        <f>Bawana_NG!P84</f>
        <v>93.4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1114.8053109506773</v>
      </c>
      <c r="P84" s="77">
        <v>57.92</v>
      </c>
      <c r="Q84" s="77">
        <v>38.245607487367927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155.82999999999998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762.28</v>
      </c>
      <c r="AB84" s="117">
        <f>-STOA!N84</f>
        <v>0</v>
      </c>
      <c r="AC84">
        <f t="shared" si="3"/>
        <v>21.046275711689432</v>
      </c>
      <c r="AD84">
        <f t="shared" si="4"/>
        <v>2149.5993702255773</v>
      </c>
      <c r="AE84">
        <f>'IDT-1'!B84</f>
        <v>0</v>
      </c>
      <c r="AF84" s="26"/>
      <c r="AG84">
        <f t="shared" si="5"/>
        <v>2224.5993702255773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11.624727499221427</v>
      </c>
      <c r="F85">
        <f>GT_Spot!P85</f>
        <v>0</v>
      </c>
      <c r="G85">
        <f>PPCL_NG!P85</f>
        <v>17.54</v>
      </c>
      <c r="H85">
        <f>PPCL_Spot!P85</f>
        <v>29</v>
      </c>
      <c r="I85">
        <f>Bawana_NG!P85</f>
        <v>93.4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1085.8458873301433</v>
      </c>
      <c r="P85" s="77">
        <v>57.92</v>
      </c>
      <c r="Q85" s="77">
        <v>38.245607487367927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156.11000000000001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762.28</v>
      </c>
      <c r="AB85" s="117">
        <f>-STOA!N85</f>
        <v>0</v>
      </c>
      <c r="AC85">
        <f t="shared" si="3"/>
        <v>20.793896783828732</v>
      </c>
      <c r="AD85">
        <f t="shared" si="4"/>
        <v>2121.1723255329039</v>
      </c>
      <c r="AE85">
        <f>'IDT-1'!B85</f>
        <v>54</v>
      </c>
      <c r="AF85" s="26"/>
      <c r="AG85">
        <f t="shared" si="5"/>
        <v>2250.1723255329039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8.117269076305222</v>
      </c>
      <c r="F86">
        <f>GT_Spot!P86</f>
        <v>0</v>
      </c>
      <c r="G86">
        <f>PPCL_NG!P86</f>
        <v>17.54</v>
      </c>
      <c r="H86">
        <f>PPCL_Spot!P86</f>
        <v>29</v>
      </c>
      <c r="I86">
        <f>Bawana_NG!P86</f>
        <v>93.4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971.50518821931371</v>
      </c>
      <c r="P86" s="77">
        <v>57.92</v>
      </c>
      <c r="Q86" s="77">
        <v>38.245607487367927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156.81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762.28</v>
      </c>
      <c r="AB86" s="117">
        <f>-STOA!N86</f>
        <v>0</v>
      </c>
      <c r="AC86">
        <f t="shared" si="3"/>
        <v>19.052742795756146</v>
      </c>
      <c r="AD86">
        <f t="shared" si="4"/>
        <v>2085.7653219872304</v>
      </c>
      <c r="AE86">
        <f>'IDT-1'!B86</f>
        <v>126</v>
      </c>
      <c r="AF86" s="26"/>
      <c r="AG86">
        <f t="shared" si="5"/>
        <v>2286.7653219872304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12.188633615477631</v>
      </c>
      <c r="F87">
        <f>GT_Spot!P87</f>
        <v>0</v>
      </c>
      <c r="G87">
        <f>PPCL_NG!P87</f>
        <v>17.54</v>
      </c>
      <c r="H87">
        <f>PPCL_Spot!P87</f>
        <v>29</v>
      </c>
      <c r="I87">
        <f>Bawana_NG!P87</f>
        <v>94.95999999999998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960.48044559386631</v>
      </c>
      <c r="P87" s="77">
        <v>57.92</v>
      </c>
      <c r="Q87" s="77">
        <v>38.245607487367927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155.19999999999999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787.14</v>
      </c>
      <c r="AB87" s="117">
        <f>-STOA!N87</f>
        <v>0</v>
      </c>
      <c r="AC87">
        <f t="shared" si="3"/>
        <v>20.275256371260362</v>
      </c>
      <c r="AD87">
        <f t="shared" si="4"/>
        <v>1982.3994303254515</v>
      </c>
      <c r="AE87">
        <f>'IDT-1'!B87</f>
        <v>173</v>
      </c>
      <c r="AF87" s="26"/>
      <c r="AG87">
        <f t="shared" si="5"/>
        <v>2230.3994303254512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12.188633615477631</v>
      </c>
      <c r="F88">
        <f>GT_Spot!P88</f>
        <v>0</v>
      </c>
      <c r="G88">
        <f>PPCL_NG!P88</f>
        <v>17.54</v>
      </c>
      <c r="H88">
        <f>PPCL_Spot!P88</f>
        <v>29</v>
      </c>
      <c r="I88">
        <f>Bawana_NG!P88</f>
        <v>94.95999999999998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989.33035674934092</v>
      </c>
      <c r="P88" s="77">
        <v>57.92</v>
      </c>
      <c r="Q88" s="77">
        <v>38.245607487367927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145.63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787.14</v>
      </c>
      <c r="AB88" s="117">
        <f>-STOA!N88</f>
        <v>0</v>
      </c>
      <c r="AC88">
        <f t="shared" si="3"/>
        <v>20.356138314206589</v>
      </c>
      <c r="AD88">
        <f t="shared" si="4"/>
        <v>2011.5984595379798</v>
      </c>
      <c r="AE88">
        <f>'IDT-1'!B88</f>
        <v>223</v>
      </c>
      <c r="AF88" s="26"/>
      <c r="AG88">
        <f t="shared" si="5"/>
        <v>2309.5984595379796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-140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12.188633615477631</v>
      </c>
      <c r="F89">
        <f>GT_Spot!P89</f>
        <v>0</v>
      </c>
      <c r="G89">
        <f>PPCL_NG!P89</f>
        <v>17.54</v>
      </c>
      <c r="H89">
        <f>PPCL_Spot!P89</f>
        <v>29</v>
      </c>
      <c r="I89">
        <f>Bawana_NG!P89</f>
        <v>94.95999999999998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999.1212248853019</v>
      </c>
      <c r="P89" s="77">
        <v>57.92</v>
      </c>
      <c r="Q89" s="77">
        <v>38.245607487367927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146.74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30.21</v>
      </c>
      <c r="Z89" s="75">
        <f>IEX!N89</f>
        <v>0</v>
      </c>
      <c r="AA89" s="117">
        <f>STOA!H89</f>
        <v>787.14</v>
      </c>
      <c r="AB89" s="117">
        <f>-STOA!N89</f>
        <v>0</v>
      </c>
      <c r="AC89">
        <f t="shared" si="3"/>
        <v>21.428164155578671</v>
      </c>
      <c r="AD89">
        <f t="shared" si="4"/>
        <v>1971.6373018325687</v>
      </c>
      <c r="AE89">
        <f>'IDT-1'!B89</f>
        <v>263.47300000000001</v>
      </c>
      <c r="AF89" s="26"/>
      <c r="AG89">
        <f t="shared" si="5"/>
        <v>2310.1103018325689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-220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12.188633615477631</v>
      </c>
      <c r="F90">
        <f>GT_Spot!P90</f>
        <v>0</v>
      </c>
      <c r="G90">
        <f>PPCL_NG!P90</f>
        <v>17.54</v>
      </c>
      <c r="H90">
        <f>PPCL_Spot!P90</f>
        <v>29</v>
      </c>
      <c r="I90">
        <f>Bawana_NG!P90</f>
        <v>94.95999999999998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983.92723728320686</v>
      </c>
      <c r="P90" s="77">
        <v>57.92</v>
      </c>
      <c r="Q90" s="77">
        <v>38.245607487367927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150.02000000000001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123.51</v>
      </c>
      <c r="Z90" s="75">
        <f>IEX!N90</f>
        <v>0</v>
      </c>
      <c r="AA90" s="117">
        <f>STOA!H90</f>
        <v>787.14</v>
      </c>
      <c r="AB90" s="117">
        <f>-STOA!N90</f>
        <v>0</v>
      </c>
      <c r="AC90">
        <f t="shared" si="3"/>
        <v>21.700454688570467</v>
      </c>
      <c r="AD90">
        <f t="shared" si="4"/>
        <v>2102.7510236974822</v>
      </c>
      <c r="AE90">
        <f>'IDT-1'!B90</f>
        <v>220.11600000000001</v>
      </c>
      <c r="AF90" s="26"/>
      <c r="AG90">
        <f t="shared" si="5"/>
        <v>2397.8670236974822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-170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8.3697841726618716</v>
      </c>
      <c r="F91">
        <f>GT_Spot!P91</f>
        <v>0</v>
      </c>
      <c r="G91">
        <f>PPCL_NG!P91</f>
        <v>17.54</v>
      </c>
      <c r="H91">
        <f>PPCL_Spot!P91</f>
        <v>22.439999999999998</v>
      </c>
      <c r="I91">
        <f>Bawana_NG!P91</f>
        <v>94.95999999999998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944.51724978574896</v>
      </c>
      <c r="P91" s="77">
        <v>57.92</v>
      </c>
      <c r="Q91" s="77">
        <v>38.245607487367927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148.76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4.25</v>
      </c>
      <c r="Z91" s="75">
        <f>IEX!N91</f>
        <v>0</v>
      </c>
      <c r="AA91" s="117">
        <f>STOA!H91</f>
        <v>1012.06</v>
      </c>
      <c r="AB91" s="117">
        <f>-STOA!N91</f>
        <v>0</v>
      </c>
      <c r="AC91">
        <f t="shared" si="3"/>
        <v>21.825907822608247</v>
      </c>
      <c r="AD91">
        <f t="shared" si="4"/>
        <v>2197.2367336231705</v>
      </c>
      <c r="AE91">
        <f>'IDT-1'!B91</f>
        <v>189.80500000000001</v>
      </c>
      <c r="AF91" s="26"/>
      <c r="AG91">
        <f t="shared" si="5"/>
        <v>2462.0417336231703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8.3697841726618716</v>
      </c>
      <c r="F92">
        <f>GT_Spot!P92</f>
        <v>0</v>
      </c>
      <c r="G92">
        <f>PPCL_NG!P92</f>
        <v>17.54</v>
      </c>
      <c r="H92">
        <f>PPCL_Spot!P92</f>
        <v>23.68</v>
      </c>
      <c r="I92">
        <f>Bawana_NG!P92</f>
        <v>94.95999999999998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995.68422055633368</v>
      </c>
      <c r="P92" s="77">
        <v>57.92</v>
      </c>
      <c r="Q92" s="77">
        <v>38.245607487367927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150.13999999999999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64.739999999999995</v>
      </c>
      <c r="Z92" s="75">
        <f>IEX!N92</f>
        <v>0</v>
      </c>
      <c r="AA92" s="117">
        <f>STOA!H92</f>
        <v>1012.06</v>
      </c>
      <c r="AB92" s="117">
        <f>-STOA!N92</f>
        <v>0</v>
      </c>
      <c r="AC92">
        <f t="shared" si="3"/>
        <v>23.186670266277211</v>
      </c>
      <c r="AD92">
        <f t="shared" si="4"/>
        <v>2270.1529419500866</v>
      </c>
      <c r="AE92">
        <f>'IDT-1'!B92</f>
        <v>158.82400000000001</v>
      </c>
      <c r="AF92" s="26"/>
      <c r="AG92">
        <f t="shared" si="5"/>
        <v>2503.9769419500867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-170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12.188633615477631</v>
      </c>
      <c r="F93">
        <f>GT_Spot!P93</f>
        <v>0</v>
      </c>
      <c r="G93">
        <f>PPCL_NG!P93</f>
        <v>17.54</v>
      </c>
      <c r="H93">
        <f>PPCL_Spot!P93</f>
        <v>29</v>
      </c>
      <c r="I93">
        <f>Bawana_NG!P93</f>
        <v>94.95999999999998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1014.1401850241622</v>
      </c>
      <c r="P93" s="77">
        <v>57.92</v>
      </c>
      <c r="Q93" s="77">
        <v>38.245607487367927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148.78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11.13</v>
      </c>
      <c r="Z93" s="75">
        <f>IEX!N93</f>
        <v>0</v>
      </c>
      <c r="AA93" s="117">
        <f>STOA!H93</f>
        <v>1156.8600000000001</v>
      </c>
      <c r="AB93" s="117">
        <f>-STOA!N93</f>
        <v>0</v>
      </c>
      <c r="AC93">
        <f t="shared" si="3"/>
        <v>24.841477555244548</v>
      </c>
      <c r="AD93">
        <f t="shared" si="4"/>
        <v>2315.9229485717633</v>
      </c>
      <c r="AE93">
        <f>'IDT-1'!B93</f>
        <v>125.407</v>
      </c>
      <c r="AF93" s="26"/>
      <c r="AG93">
        <f t="shared" si="5"/>
        <v>2516.3299485717635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-240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12.188633615477631</v>
      </c>
      <c r="F94">
        <f>GT_Spot!P94</f>
        <v>0</v>
      </c>
      <c r="G94">
        <f>PPCL_NG!P94</f>
        <v>17.54</v>
      </c>
      <c r="H94">
        <f>PPCL_Spot!P94</f>
        <v>29</v>
      </c>
      <c r="I94">
        <f>Bawana_NG!P94</f>
        <v>94.95999999999998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1026.6895543703499</v>
      </c>
      <c r="P94" s="77">
        <v>57.92</v>
      </c>
      <c r="Q94" s="77">
        <v>38.245607487367927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147.6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42.88</v>
      </c>
      <c r="Z94" s="75">
        <f>IEX!N94</f>
        <v>0</v>
      </c>
      <c r="AA94" s="117">
        <f>STOA!H94</f>
        <v>1156.8600000000001</v>
      </c>
      <c r="AB94" s="117">
        <f>-STOA!N94</f>
        <v>0</v>
      </c>
      <c r="AC94">
        <f t="shared" si="3"/>
        <v>25.132146730269046</v>
      </c>
      <c r="AD94">
        <f t="shared" si="4"/>
        <v>2368.7516487429266</v>
      </c>
      <c r="AE94">
        <f>'IDT-1'!B94</f>
        <v>102.82599999999999</v>
      </c>
      <c r="AF94" s="26"/>
      <c r="AG94">
        <f t="shared" si="5"/>
        <v>2546.5776487429266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-230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12.188633615477631</v>
      </c>
      <c r="F95">
        <f>GT_Spot!P95</f>
        <v>0</v>
      </c>
      <c r="G95">
        <f>PPCL_NG!P95</f>
        <v>17.54</v>
      </c>
      <c r="H95">
        <f>PPCL_Spot!P95</f>
        <v>29</v>
      </c>
      <c r="I95">
        <f>Bawana_NG!P95</f>
        <v>94.95999999999998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954.34892184755324</v>
      </c>
      <c r="P95" s="77">
        <v>57.92</v>
      </c>
      <c r="Q95" s="77">
        <v>38.245607487367927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146.63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29.88</v>
      </c>
      <c r="Z95" s="75">
        <f>IEX!N95</f>
        <v>0</v>
      </c>
      <c r="AA95" s="117">
        <f>STOA!H95</f>
        <v>1251.3500000000001</v>
      </c>
      <c r="AB95" s="117">
        <f>-STOA!N95</f>
        <v>0</v>
      </c>
      <c r="AC95">
        <f t="shared" si="3"/>
        <v>24.493874962292814</v>
      </c>
      <c r="AD95">
        <f t="shared" si="4"/>
        <v>2457.5692879881067</v>
      </c>
      <c r="AE95">
        <f>'IDT-1'!B95</f>
        <v>78.069000000000003</v>
      </c>
      <c r="AF95" s="26"/>
      <c r="AG95">
        <f t="shared" si="5"/>
        <v>2610.6382879881066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-150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8.3697841726618716</v>
      </c>
      <c r="F96">
        <f>GT_Spot!P96</f>
        <v>0</v>
      </c>
      <c r="G96">
        <f>PPCL_NG!P96</f>
        <v>17.54</v>
      </c>
      <c r="H96">
        <f>PPCL_Spot!P96</f>
        <v>25.48</v>
      </c>
      <c r="I96">
        <f>Bawana_NG!P96</f>
        <v>94.95999999999998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951.46367465666992</v>
      </c>
      <c r="P96" s="77">
        <v>57.92</v>
      </c>
      <c r="Q96" s="77">
        <v>38.245607487367927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145.4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71.48</v>
      </c>
      <c r="Z96" s="75">
        <f>IEX!N96</f>
        <v>0</v>
      </c>
      <c r="AA96" s="117">
        <f>STOA!H96</f>
        <v>1251.3500000000001</v>
      </c>
      <c r="AB96" s="117">
        <f>-STOA!N96</f>
        <v>0</v>
      </c>
      <c r="AC96">
        <f t="shared" si="3"/>
        <v>24.936721462360168</v>
      </c>
      <c r="AD96">
        <f t="shared" si="4"/>
        <v>2467.2723448543397</v>
      </c>
      <c r="AE96">
        <f>'IDT-1'!B96</f>
        <v>57.408000000000001</v>
      </c>
      <c r="AF96" s="26"/>
      <c r="AG96">
        <f t="shared" si="5"/>
        <v>2599.6803448543396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-170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8.3697841726618716</v>
      </c>
      <c r="F97">
        <f>GT_Spot!P97</f>
        <v>0</v>
      </c>
      <c r="G97">
        <f>PPCL_NG!P97</f>
        <v>17.54</v>
      </c>
      <c r="H97">
        <f>PPCL_Spot!P97</f>
        <v>18.4178830019538</v>
      </c>
      <c r="I97">
        <f>Bawana_NG!P97</f>
        <v>94.95999999999998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954.35751261779649</v>
      </c>
      <c r="P97" s="77">
        <v>57.92</v>
      </c>
      <c r="Q97" s="77">
        <v>38.245607487367927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147.06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77.25</v>
      </c>
      <c r="Z97" s="75">
        <f>IEX!N97</f>
        <v>0</v>
      </c>
      <c r="AA97" s="117">
        <f>STOA!H97</f>
        <v>1251.3500000000001</v>
      </c>
      <c r="AB97" s="117">
        <f>-STOA!N97</f>
        <v>0</v>
      </c>
      <c r="AC97">
        <f t="shared" si="3"/>
        <v>24.343955680281599</v>
      </c>
      <c r="AD97">
        <f t="shared" si="4"/>
        <v>2541.1268315994989</v>
      </c>
      <c r="AE97">
        <f>'IDT-1'!B97</f>
        <v>64.481999999999999</v>
      </c>
      <c r="AF97" s="26"/>
      <c r="AG97">
        <f t="shared" si="5"/>
        <v>2680.6088315994989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-100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8.3697841726618716</v>
      </c>
      <c r="F98">
        <f>GT_Spot!P98</f>
        <v>0</v>
      </c>
      <c r="G98">
        <f>PPCL_NG!P98</f>
        <v>17.54</v>
      </c>
      <c r="H98">
        <f>PPCL_Spot!P98</f>
        <v>23.15</v>
      </c>
      <c r="I98">
        <f>Bawana_NG!P98</f>
        <v>94.95999999999998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947.02791295687734</v>
      </c>
      <c r="P98" s="77">
        <v>57.92</v>
      </c>
      <c r="Q98" s="77">
        <v>38.245607487367927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148.41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39.770000000000003</v>
      </c>
      <c r="Z98" s="75">
        <f>IEX!N98</f>
        <v>0</v>
      </c>
      <c r="AA98" s="117">
        <f>STOA!H98</f>
        <v>1251.3500000000001</v>
      </c>
      <c r="AB98" s="117">
        <f>-STOA!N98</f>
        <v>0</v>
      </c>
      <c r="AC98">
        <f t="shared" si="3"/>
        <v>24.003153832848319</v>
      </c>
      <c r="AD98">
        <f t="shared" si="4"/>
        <v>2502.7401507840591</v>
      </c>
      <c r="AE98">
        <f>'IDT-1'!B98</f>
        <v>76.430999999999997</v>
      </c>
      <c r="AF98" s="26"/>
      <c r="AG98">
        <f t="shared" si="5"/>
        <v>2654.1711507840591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0.27469807326328743</v>
      </c>
      <c r="F99">
        <f t="shared" si="6"/>
        <v>0</v>
      </c>
      <c r="G99">
        <f t="shared" si="6"/>
        <v>0.42095999999999945</v>
      </c>
      <c r="H99">
        <f t="shared" si="6"/>
        <v>0.67482494999699194</v>
      </c>
      <c r="I99">
        <f t="shared" si="6"/>
        <v>2.086485390312256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21.758945979885734</v>
      </c>
      <c r="P99" s="77">
        <f t="shared" si="6"/>
        <v>1.2664282474607822</v>
      </c>
      <c r="Q99" s="77">
        <f t="shared" si="6"/>
        <v>0.82108161311727701</v>
      </c>
      <c r="R99" s="80">
        <f t="shared" si="6"/>
        <v>0.42132246750235303</v>
      </c>
      <c r="S99" s="80">
        <f t="shared" si="6"/>
        <v>0</v>
      </c>
      <c r="T99" s="78">
        <f t="shared" si="6"/>
        <v>2.6098424999999996</v>
      </c>
      <c r="U99" s="78">
        <f t="shared" si="6"/>
        <v>3.5538175000000001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0.25155499999999997</v>
      </c>
      <c r="Z99" s="75">
        <f t="shared" si="6"/>
        <v>-0.17299999999999999</v>
      </c>
      <c r="AA99" s="117">
        <f t="shared" si="6"/>
        <v>20.524877499999995</v>
      </c>
      <c r="AB99" s="117">
        <f t="shared" si="6"/>
        <v>0</v>
      </c>
      <c r="AC99">
        <f t="shared" si="6"/>
        <v>0.5143899354158844</v>
      </c>
      <c r="AD99">
        <f t="shared" si="6"/>
        <v>50.427881786122803</v>
      </c>
      <c r="AE99">
        <f t="shared" si="6"/>
        <v>1.2993325</v>
      </c>
      <c r="AG99">
        <f t="shared" si="6"/>
        <v>52.02721428612282</v>
      </c>
      <c r="AI99">
        <f t="shared" si="6"/>
        <v>0</v>
      </c>
      <c r="AJ99">
        <f t="shared" si="6"/>
        <v>0</v>
      </c>
      <c r="AK99">
        <f t="shared" si="6"/>
        <v>1.6399999999999998E-2</v>
      </c>
      <c r="AL99">
        <f t="shared" si="6"/>
        <v>-3.5659674999999997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44713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GT_NG!Q3</f>
        <v>5.076291079812207</v>
      </c>
      <c r="F3">
        <f>GT_Spot!Q3</f>
        <v>0</v>
      </c>
      <c r="G3">
        <f>PPCL_NG!Q3</f>
        <v>9.9600000000000009</v>
      </c>
      <c r="H3">
        <f>PPCL_Spot!Q3</f>
        <v>13.488549618320612</v>
      </c>
      <c r="I3">
        <f>Bawana_NG!Q3</f>
        <v>49.14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824.06033323223642</v>
      </c>
      <c r="P3" s="77">
        <v>34.11261179173048</v>
      </c>
      <c r="Q3" s="77">
        <v>22.117459807073953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137.78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4.51</v>
      </c>
      <c r="Z3" s="75">
        <f>IEX!O3</f>
        <v>0</v>
      </c>
      <c r="AA3" s="117">
        <f>STOA!I3</f>
        <v>308.67000000000007</v>
      </c>
      <c r="AB3" s="117">
        <f>-STOA!O3</f>
        <v>0</v>
      </c>
      <c r="AC3">
        <f>SUMIF(B3:AB3,"&gt;0")*$AC$2-SUMIF(B3:AB3,"&lt;0")*($AC$2/(1-$AC$2))+SUMIF(AI3:AR3,"&gt;0")*$AC$2-SUMIF(AI3:AR3,"&lt;0")*($AC$2/(1-$AC$2))</f>
        <v>13.348663174377473</v>
      </c>
      <c r="AD3">
        <f>SUM(B3:AB3,AI3:AR3)-AC3</f>
        <v>1393.0565823547963</v>
      </c>
      <c r="AE3">
        <f>'IDT-1'!C3</f>
        <v>0</v>
      </c>
      <c r="AF3" s="26"/>
      <c r="AG3">
        <f>SUM(AD3:AF3)</f>
        <v>1393.0565823547963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-55</v>
      </c>
      <c r="AM3" s="75">
        <f>RTM_PXI!I3</f>
        <v>0</v>
      </c>
      <c r="AN3" s="75">
        <f>RTM_PXI!O3</f>
        <v>0</v>
      </c>
      <c r="AO3" s="192">
        <f>GDAM_IEX!I3</f>
        <v>52.49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5.076291079812207</v>
      </c>
      <c r="F4">
        <f>GT_Spot!Q4</f>
        <v>0</v>
      </c>
      <c r="G4">
        <f>PPCL_NG!Q4</f>
        <v>9.9600000000000009</v>
      </c>
      <c r="H4">
        <f>PPCL_Spot!Q4</f>
        <v>13.488549618320612</v>
      </c>
      <c r="I4">
        <f>Bawana_NG!Q4</f>
        <v>49.335000000000001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820.14495719922058</v>
      </c>
      <c r="P4" s="77">
        <v>34.11261179173048</v>
      </c>
      <c r="Q4" s="77">
        <v>22.117459807073953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137.43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308.67000000000007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13.28041050289791</v>
      </c>
      <c r="AD4">
        <f t="shared" ref="AD4:AD67" si="1">SUM(B4:AB4,AI4:AR4)-AC4</f>
        <v>1375.3244589932601</v>
      </c>
      <c r="AE4">
        <f>'IDT-1'!C4</f>
        <v>0</v>
      </c>
      <c r="AF4" s="26"/>
      <c r="AG4">
        <f t="shared" ref="AG4:AG67" si="2">SUM(AD4:AF4)</f>
        <v>1375.3244589932601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-60</v>
      </c>
      <c r="AM4" s="75">
        <f>RTM_PXI!I4</f>
        <v>0</v>
      </c>
      <c r="AN4" s="75">
        <f>RTM_PXI!O4</f>
        <v>0</v>
      </c>
      <c r="AO4" s="192">
        <f>GDAM_IEX!I4</f>
        <v>48.27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5.9097234103222132</v>
      </c>
      <c r="F5">
        <f>GT_Spot!Q5</f>
        <v>0</v>
      </c>
      <c r="G5">
        <f>PPCL_NG!Q5</f>
        <v>9.9600000000000009</v>
      </c>
      <c r="H5">
        <f>PPCL_Spot!Q5</f>
        <v>13.488549618320612</v>
      </c>
      <c r="I5">
        <f>Bawana_NG!Q5</f>
        <v>49.335000000000001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818.8749073572161</v>
      </c>
      <c r="P5" s="77">
        <v>34.11261179173048</v>
      </c>
      <c r="Q5" s="77">
        <v>22.117459807073953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137.51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308.67000000000007</v>
      </c>
      <c r="AB5" s="117">
        <f>-STOA!O5</f>
        <v>0</v>
      </c>
      <c r="AC5">
        <f t="shared" si="0"/>
        <v>13.281045544018712</v>
      </c>
      <c r="AD5">
        <f t="shared" si="1"/>
        <v>1355.3072064406447</v>
      </c>
      <c r="AE5">
        <f>'IDT-1'!C5</f>
        <v>0</v>
      </c>
      <c r="AF5" s="26"/>
      <c r="AG5">
        <f t="shared" si="2"/>
        <v>1355.3072064406447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-70</v>
      </c>
      <c r="AM5" s="75">
        <f>RTM_PXI!I5</f>
        <v>0</v>
      </c>
      <c r="AN5" s="75">
        <f>RTM_PXI!O5</f>
        <v>0</v>
      </c>
      <c r="AO5" s="192">
        <f>GDAM_IEX!I5</f>
        <v>38.61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6.0805246649558029</v>
      </c>
      <c r="F6">
        <f>GT_Spot!Q6</f>
        <v>0</v>
      </c>
      <c r="G6">
        <f>PPCL_NG!Q6</f>
        <v>9.9600000000000009</v>
      </c>
      <c r="H6">
        <f>PPCL_Spot!Q6</f>
        <v>13.488549618320612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813.24209261321607</v>
      </c>
      <c r="P6" s="77">
        <v>34.11261179173048</v>
      </c>
      <c r="Q6" s="77">
        <v>22.117459807073953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137.34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308.67000000000007</v>
      </c>
      <c r="AB6" s="117">
        <f>-STOA!O6</f>
        <v>0</v>
      </c>
      <c r="AC6">
        <f t="shared" si="0"/>
        <v>13.109207825312287</v>
      </c>
      <c r="AD6">
        <f t="shared" si="1"/>
        <v>1335.9520306699849</v>
      </c>
      <c r="AE6">
        <f>'IDT-1'!C6</f>
        <v>0</v>
      </c>
      <c r="AF6" s="26"/>
      <c r="AG6">
        <f t="shared" si="2"/>
        <v>1335.9520306699849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-70</v>
      </c>
      <c r="AM6" s="75">
        <f>RTM_PXI!I6</f>
        <v>0</v>
      </c>
      <c r="AN6" s="75">
        <f>RTM_PXI!O6</f>
        <v>0</v>
      </c>
      <c r="AO6" s="192">
        <f>GDAM_IEX!I6</f>
        <v>24.13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6.0805246649558029</v>
      </c>
      <c r="F7">
        <f>GT_Spot!Q7</f>
        <v>0</v>
      </c>
      <c r="G7">
        <f>PPCL_NG!Q7</f>
        <v>9.9600000000000009</v>
      </c>
      <c r="H7">
        <f>PPCL_Spot!Q7</f>
        <v>12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812.01974123521609</v>
      </c>
      <c r="P7" s="77">
        <v>34.11261179173048</v>
      </c>
      <c r="Q7" s="77">
        <v>22.117459807073953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136.97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308.67000000000007</v>
      </c>
      <c r="AB7" s="117">
        <f>-STOA!O7</f>
        <v>0</v>
      </c>
      <c r="AC7">
        <f t="shared" si="0"/>
        <v>13.087843809377596</v>
      </c>
      <c r="AD7">
        <f t="shared" si="1"/>
        <v>1303.4124936895989</v>
      </c>
      <c r="AE7">
        <f>'IDT-1'!C7</f>
        <v>0</v>
      </c>
      <c r="AF7" s="26"/>
      <c r="AG7">
        <f t="shared" si="2"/>
        <v>1303.4124936895989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-85</v>
      </c>
      <c r="AM7" s="75">
        <f>RTM_PXI!I7</f>
        <v>0</v>
      </c>
      <c r="AN7" s="75">
        <f>RTM_PXI!O7</f>
        <v>0</v>
      </c>
      <c r="AO7" s="192">
        <f>GDAM_IEX!I7</f>
        <v>9.65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6.0805246649558029</v>
      </c>
      <c r="F8">
        <f>GT_Spot!Q8</f>
        <v>0</v>
      </c>
      <c r="G8">
        <f>PPCL_NG!Q8</f>
        <v>9.9600000000000009</v>
      </c>
      <c r="H8">
        <f>PPCL_Spot!Q8</f>
        <v>12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812.01974123521609</v>
      </c>
      <c r="P8" s="77">
        <v>34.11261179173048</v>
      </c>
      <c r="Q8" s="77">
        <v>22.117459807073953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136.51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308.67000000000007</v>
      </c>
      <c r="AB8" s="117">
        <f>-STOA!O8</f>
        <v>0</v>
      </c>
      <c r="AC8">
        <f t="shared" si="0"/>
        <v>12.998875809377594</v>
      </c>
      <c r="AD8">
        <f t="shared" si="1"/>
        <v>1293.3914616895988</v>
      </c>
      <c r="AE8">
        <f>'IDT-1'!C8</f>
        <v>0</v>
      </c>
      <c r="AF8" s="26"/>
      <c r="AG8">
        <f t="shared" si="2"/>
        <v>1293.3914616895988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-85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6.0805246649558029</v>
      </c>
      <c r="F9">
        <f>GT_Spot!Q9</f>
        <v>0</v>
      </c>
      <c r="G9">
        <f>PPCL_NG!Q9</f>
        <v>9.9600000000000009</v>
      </c>
      <c r="H9">
        <f>PPCL_Spot!Q9</f>
        <v>12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812.34922161556108</v>
      </c>
      <c r="P9" s="77">
        <v>34.11261179173048</v>
      </c>
      <c r="Q9" s="77">
        <v>22.117459807073953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136.05000000000001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</v>
      </c>
      <c r="AA9" s="117">
        <f>STOA!I9</f>
        <v>308.67000000000007</v>
      </c>
      <c r="AB9" s="117">
        <f>-STOA!O9</f>
        <v>0</v>
      </c>
      <c r="AC9">
        <f t="shared" si="0"/>
        <v>13.645830545844889</v>
      </c>
      <c r="AD9">
        <f t="shared" si="1"/>
        <v>1219.6139873334764</v>
      </c>
      <c r="AE9">
        <f>'IDT-1'!C9</f>
        <v>0</v>
      </c>
      <c r="AF9" s="26"/>
      <c r="AG9">
        <f t="shared" si="2"/>
        <v>1219.6139873334764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-148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6.8187413362905458</v>
      </c>
      <c r="F10">
        <f>GT_Spot!Q10</f>
        <v>0</v>
      </c>
      <c r="G10">
        <f>PPCL_NG!Q10</f>
        <v>9.9600000000000009</v>
      </c>
      <c r="H10">
        <f>PPCL_Spot!Q10</f>
        <v>12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812.3472618698886</v>
      </c>
      <c r="P10" s="77">
        <v>34.11261179173048</v>
      </c>
      <c r="Q10" s="77">
        <v>22.117459807073953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135.56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</v>
      </c>
      <c r="AA10" s="117">
        <f>STOA!I10</f>
        <v>308.67000000000007</v>
      </c>
      <c r="AB10" s="117">
        <f>-STOA!O10</f>
        <v>0</v>
      </c>
      <c r="AC10">
        <f t="shared" si="0"/>
        <v>13.532581949002179</v>
      </c>
      <c r="AD10">
        <f t="shared" si="1"/>
        <v>1232.9734928559815</v>
      </c>
      <c r="AE10">
        <f>'IDT-1'!C10</f>
        <v>0</v>
      </c>
      <c r="AF10" s="26"/>
      <c r="AG10">
        <f t="shared" si="2"/>
        <v>1232.9734928559815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6.8187413362905458</v>
      </c>
      <c r="F11">
        <f>GT_Spot!Q11</f>
        <v>0</v>
      </c>
      <c r="G11">
        <f>PPCL_NG!Q11</f>
        <v>9.9600000000000009</v>
      </c>
      <c r="H11">
        <f>PPCL_Spot!Q11</f>
        <v>12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810.4294841034789</v>
      </c>
      <c r="P11" s="77">
        <v>34.11261179173048</v>
      </c>
      <c r="Q11" s="77">
        <v>22.117459807073953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138.36000000000001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</v>
      </c>
      <c r="AA11" s="117">
        <f>STOA!I11</f>
        <v>308.67000000000007</v>
      </c>
      <c r="AB11" s="117">
        <f>-STOA!O11</f>
        <v>0</v>
      </c>
      <c r="AC11">
        <f t="shared" si="0"/>
        <v>13.762298692712655</v>
      </c>
      <c r="AD11">
        <f t="shared" si="1"/>
        <v>1208.6259983458613</v>
      </c>
      <c r="AE11">
        <f>'IDT-1'!C11</f>
        <v>0</v>
      </c>
      <c r="AF11" s="26"/>
      <c r="AG11">
        <f t="shared" si="2"/>
        <v>1208.6259983458613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6.8187413362905458</v>
      </c>
      <c r="F12">
        <f>GT_Spot!Q12</f>
        <v>0</v>
      </c>
      <c r="G12">
        <f>PPCL_NG!Q12</f>
        <v>9.9600000000000009</v>
      </c>
      <c r="H12">
        <f>PPCL_Spot!Q12</f>
        <v>12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809.44393158594335</v>
      </c>
      <c r="P12" s="77">
        <v>34.11261179173048</v>
      </c>
      <c r="Q12" s="77">
        <v>22.117459807073953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138.38999999999999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-45</v>
      </c>
      <c r="AA12" s="117">
        <f>STOA!I12</f>
        <v>308.67000000000007</v>
      </c>
      <c r="AB12" s="117">
        <f>-STOA!O12</f>
        <v>0</v>
      </c>
      <c r="AC12">
        <f t="shared" si="0"/>
        <v>13.904817998435664</v>
      </c>
      <c r="AD12">
        <f t="shared" si="1"/>
        <v>1190.5279265226027</v>
      </c>
      <c r="AE12">
        <f>'IDT-1'!C12</f>
        <v>0</v>
      </c>
      <c r="AF12" s="26"/>
      <c r="AG12">
        <f t="shared" si="2"/>
        <v>1190.5279265226027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-142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6.8187413362905458</v>
      </c>
      <c r="F13">
        <f>GT_Spot!Q13</f>
        <v>0</v>
      </c>
      <c r="G13">
        <f>PPCL_NG!Q13</f>
        <v>9.9600000000000009</v>
      </c>
      <c r="H13">
        <f>PPCL_Spot!Q13</f>
        <v>12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812.68263448059065</v>
      </c>
      <c r="P13" s="77">
        <v>34.11261179173048</v>
      </c>
      <c r="Q13" s="77">
        <v>22.117459807073953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138.35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-65</v>
      </c>
      <c r="AA13" s="117">
        <f>STOA!I13</f>
        <v>308.67000000000007</v>
      </c>
      <c r="AB13" s="117">
        <f>-STOA!O13</f>
        <v>0</v>
      </c>
      <c r="AC13">
        <f t="shared" si="0"/>
        <v>14.137163516919053</v>
      </c>
      <c r="AD13">
        <f t="shared" si="1"/>
        <v>1170.4942838987665</v>
      </c>
      <c r="AE13">
        <f>'IDT-1'!C13</f>
        <v>0</v>
      </c>
      <c r="AF13" s="26"/>
      <c r="AG13">
        <f t="shared" si="2"/>
        <v>1170.4942838987665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-145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6.8187413362905458</v>
      </c>
      <c r="F14">
        <f>GT_Spot!Q14</f>
        <v>0</v>
      </c>
      <c r="G14">
        <f>PPCL_NG!Q14</f>
        <v>9.9600000000000009</v>
      </c>
      <c r="H14">
        <f>PPCL_Spot!Q14</f>
        <v>12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812.68841793774061</v>
      </c>
      <c r="P14" s="77">
        <v>34.11261179173048</v>
      </c>
      <c r="Q14" s="77">
        <v>22.117459807073953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138.41999999999999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-80</v>
      </c>
      <c r="AA14" s="117">
        <f>STOA!I14</f>
        <v>308.67000000000007</v>
      </c>
      <c r="AB14" s="117">
        <f>-STOA!O14</f>
        <v>0</v>
      </c>
      <c r="AC14">
        <f t="shared" si="0"/>
        <v>14.226611686563924</v>
      </c>
      <c r="AD14">
        <f t="shared" si="1"/>
        <v>1160.4806191862717</v>
      </c>
      <c r="AE14">
        <f>'IDT-1'!C14</f>
        <v>0</v>
      </c>
      <c r="AF14" s="26"/>
      <c r="AG14">
        <f t="shared" si="2"/>
        <v>1160.4806191862717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5.076291079812207</v>
      </c>
      <c r="F15">
        <f>GT_Spot!Q15</f>
        <v>0</v>
      </c>
      <c r="G15">
        <f>PPCL_NG!Q15</f>
        <v>9.9600000000000009</v>
      </c>
      <c r="H15">
        <f>PPCL_Spot!Q15</f>
        <v>12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786.40248166670619</v>
      </c>
      <c r="P15" s="77">
        <v>34.11261179173048</v>
      </c>
      <c r="Q15" s="77">
        <v>22.117459807073953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138.43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-95</v>
      </c>
      <c r="AA15" s="117">
        <f>STOA!I15</f>
        <v>308.67000000000007</v>
      </c>
      <c r="AB15" s="117">
        <f>-STOA!O15</f>
        <v>0</v>
      </c>
      <c r="AC15">
        <f t="shared" si="0"/>
        <v>13.935659247510836</v>
      </c>
      <c r="AD15">
        <f t="shared" si="1"/>
        <v>1137.7531850978121</v>
      </c>
      <c r="AE15">
        <f>'IDT-1'!C15</f>
        <v>0</v>
      </c>
      <c r="AF15" s="26"/>
      <c r="AG15">
        <f t="shared" si="2"/>
        <v>1137.7531850978121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5.076291079812207</v>
      </c>
      <c r="F16">
        <f>GT_Spot!Q16</f>
        <v>0</v>
      </c>
      <c r="G16">
        <f>PPCL_NG!Q16</f>
        <v>9.9600000000000009</v>
      </c>
      <c r="H16">
        <f>PPCL_Spot!Q16</f>
        <v>12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788.93523293104533</v>
      </c>
      <c r="P16" s="77">
        <v>34.11261179173048</v>
      </c>
      <c r="Q16" s="77">
        <v>22.117459807073953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138.47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-115</v>
      </c>
      <c r="AA16" s="117">
        <f>STOA!I16</f>
        <v>308.67000000000007</v>
      </c>
      <c r="AB16" s="117">
        <f>-STOA!O16</f>
        <v>0</v>
      </c>
      <c r="AC16">
        <f t="shared" si="0"/>
        <v>14.402205834746784</v>
      </c>
      <c r="AD16">
        <f t="shared" si="1"/>
        <v>1089.8593897749151</v>
      </c>
      <c r="AE16">
        <f>'IDT-1'!C16</f>
        <v>0</v>
      </c>
      <c r="AF16" s="26"/>
      <c r="AG16">
        <f t="shared" si="2"/>
        <v>1089.8593897749151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5.076291079812207</v>
      </c>
      <c r="F17">
        <f>GT_Spot!Q17</f>
        <v>0</v>
      </c>
      <c r="G17">
        <f>PPCL_NG!Q17</f>
        <v>9.9600000000000009</v>
      </c>
      <c r="H17">
        <f>PPCL_Spot!Q17</f>
        <v>12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726.17166532869771</v>
      </c>
      <c r="P17" s="77">
        <v>34.11261179173048</v>
      </c>
      <c r="Q17" s="77">
        <v>22.117459807073953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138.34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-79.900000000000006</v>
      </c>
      <c r="AA17" s="117">
        <f>STOA!I17</f>
        <v>308.67000000000007</v>
      </c>
      <c r="AB17" s="117">
        <f>-STOA!O17</f>
        <v>0</v>
      </c>
      <c r="AC17">
        <f t="shared" si="0"/>
        <v>13.226385700540236</v>
      </c>
      <c r="AD17">
        <f t="shared" si="1"/>
        <v>1098.2416423067741</v>
      </c>
      <c r="AE17">
        <f>'IDT-1'!C17</f>
        <v>0</v>
      </c>
      <c r="AF17" s="26"/>
      <c r="AG17">
        <f t="shared" si="2"/>
        <v>1098.2416423067741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5.076291079812207</v>
      </c>
      <c r="F18">
        <f>GT_Spot!Q18</f>
        <v>0</v>
      </c>
      <c r="G18">
        <f>PPCL_NG!Q18</f>
        <v>9.9600000000000009</v>
      </c>
      <c r="H18">
        <f>PPCL_Spot!Q18</f>
        <v>12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712.5884604583855</v>
      </c>
      <c r="P18" s="77">
        <v>34.11261179173048</v>
      </c>
      <c r="Q18" s="77">
        <v>22.117459807073953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138.44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-78</v>
      </c>
      <c r="AA18" s="117">
        <f>STOA!I18</f>
        <v>308.67000000000007</v>
      </c>
      <c r="AB18" s="117">
        <f>-STOA!O18</f>
        <v>0</v>
      </c>
      <c r="AC18">
        <f t="shared" si="0"/>
        <v>13.090865055389317</v>
      </c>
      <c r="AD18">
        <f t="shared" si="1"/>
        <v>1086.793958081613</v>
      </c>
      <c r="AE18">
        <f>'IDT-1'!C18</f>
        <v>0</v>
      </c>
      <c r="AF18" s="26"/>
      <c r="AG18">
        <f t="shared" si="2"/>
        <v>1086.793958081613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5.076291079812207</v>
      </c>
      <c r="F19">
        <f>GT_Spot!Q19</f>
        <v>0</v>
      </c>
      <c r="G19">
        <f>PPCL_NG!Q19</f>
        <v>9.9600000000000009</v>
      </c>
      <c r="H19">
        <f>PPCL_Spot!Q19</f>
        <v>12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784.20793251189605</v>
      </c>
      <c r="P19" s="77">
        <v>34.11261179173048</v>
      </c>
      <c r="Q19" s="77">
        <v>22.117459807073953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138.15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-150</v>
      </c>
      <c r="AA19" s="117">
        <f>STOA!I19</f>
        <v>294.67</v>
      </c>
      <c r="AB19" s="117">
        <f>-STOA!O19</f>
        <v>0</v>
      </c>
      <c r="AC19">
        <f t="shared" si="0"/>
        <v>14.323370866280225</v>
      </c>
      <c r="AD19">
        <f t="shared" si="1"/>
        <v>1060.8909243242326</v>
      </c>
      <c r="AE19">
        <f>'IDT-1'!C19</f>
        <v>0</v>
      </c>
      <c r="AF19" s="26"/>
      <c r="AG19">
        <f t="shared" si="2"/>
        <v>1060.8909243242326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5.076291079812207</v>
      </c>
      <c r="F20">
        <f>GT_Spot!Q20</f>
        <v>0</v>
      </c>
      <c r="G20">
        <f>PPCL_NG!Q20</f>
        <v>9.9600000000000009</v>
      </c>
      <c r="H20">
        <f>PPCL_Spot!Q20</f>
        <v>12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784.20786530139833</v>
      </c>
      <c r="P20" s="77">
        <v>34.11261179173048</v>
      </c>
      <c r="Q20" s="77">
        <v>22.117459807073953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137.63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-165</v>
      </c>
      <c r="AA20" s="117">
        <f>STOA!I20</f>
        <v>294.67</v>
      </c>
      <c r="AB20" s="117">
        <f>-STOA!O20</f>
        <v>0</v>
      </c>
      <c r="AC20">
        <f t="shared" si="0"/>
        <v>14.451966187660775</v>
      </c>
      <c r="AD20">
        <f t="shared" si="1"/>
        <v>1045.2422617923544</v>
      </c>
      <c r="AE20">
        <f>'IDT-1'!C20</f>
        <v>0</v>
      </c>
      <c r="AF20" s="26"/>
      <c r="AG20">
        <f t="shared" si="2"/>
        <v>1045.2422617923544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5.076291079812207</v>
      </c>
      <c r="F21">
        <f>GT_Spot!Q21</f>
        <v>0</v>
      </c>
      <c r="G21">
        <f>PPCL_NG!Q21</f>
        <v>9.9600000000000009</v>
      </c>
      <c r="H21">
        <f>PPCL_Spot!Q21</f>
        <v>12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783.25883734946535</v>
      </c>
      <c r="P21" s="77">
        <v>34.11261179173048</v>
      </c>
      <c r="Q21" s="77">
        <v>22.117459807073953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137.04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-185</v>
      </c>
      <c r="AA21" s="117">
        <f>STOA!I21</f>
        <v>294.67</v>
      </c>
      <c r="AB21" s="117">
        <f>-STOA!O21</f>
        <v>0</v>
      </c>
      <c r="AC21">
        <f t="shared" si="0"/>
        <v>14.527204016905719</v>
      </c>
      <c r="AD21">
        <f t="shared" si="1"/>
        <v>1033.6279960111765</v>
      </c>
      <c r="AE21">
        <f>'IDT-1'!C21</f>
        <v>0</v>
      </c>
      <c r="AF21" s="26"/>
      <c r="AG21">
        <f t="shared" si="2"/>
        <v>1033.6279960111765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5.076291079812207</v>
      </c>
      <c r="F22">
        <f>GT_Spot!Q22</f>
        <v>0</v>
      </c>
      <c r="G22">
        <f>PPCL_NG!Q22</f>
        <v>9.9600000000000009</v>
      </c>
      <c r="H22">
        <f>PPCL_Spot!Q22</f>
        <v>12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783.25883734946535</v>
      </c>
      <c r="P22" s="77">
        <v>34.11261179173048</v>
      </c>
      <c r="Q22" s="77">
        <v>22.117459807073953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136.22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-205</v>
      </c>
      <c r="AA22" s="117">
        <f>STOA!I22</f>
        <v>294.67</v>
      </c>
      <c r="AB22" s="117">
        <f>-STOA!O22</f>
        <v>0</v>
      </c>
      <c r="AC22">
        <f t="shared" si="0"/>
        <v>14.386816104072787</v>
      </c>
      <c r="AD22">
        <f t="shared" si="1"/>
        <v>1047.9483839240092</v>
      </c>
      <c r="AE22">
        <f>'IDT-1'!C22</f>
        <v>0</v>
      </c>
      <c r="AF22" s="26"/>
      <c r="AG22">
        <f t="shared" si="2"/>
        <v>1047.9483839240092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5.076291079812207</v>
      </c>
      <c r="F23">
        <f>GT_Spot!Q23</f>
        <v>0</v>
      </c>
      <c r="G23">
        <f>PPCL_NG!Q23</f>
        <v>9.9600000000000009</v>
      </c>
      <c r="H23">
        <f>PPCL_Spot!Q23</f>
        <v>12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691.52651527705348</v>
      </c>
      <c r="P23" s="77">
        <v>34.11261179173048</v>
      </c>
      <c r="Q23" s="77">
        <v>22.117459807073953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134.53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-158</v>
      </c>
      <c r="AA23" s="117">
        <f>STOA!I23</f>
        <v>294.67</v>
      </c>
      <c r="AB23" s="117">
        <f>-STOA!O23</f>
        <v>0</v>
      </c>
      <c r="AC23">
        <f t="shared" si="0"/>
        <v>13.369380864347267</v>
      </c>
      <c r="AD23">
        <f t="shared" si="1"/>
        <v>977.54349709132293</v>
      </c>
      <c r="AE23">
        <f>'IDT-1'!C23</f>
        <v>0</v>
      </c>
      <c r="AF23" s="26"/>
      <c r="AG23">
        <f t="shared" si="2"/>
        <v>977.54349709132293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5.076291079812207</v>
      </c>
      <c r="F24">
        <f>GT_Spot!Q24</f>
        <v>0</v>
      </c>
      <c r="G24">
        <f>PPCL_NG!Q24</f>
        <v>9.9600000000000009</v>
      </c>
      <c r="H24">
        <f>PPCL_Spot!Q24</f>
        <v>12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692.15075939305348</v>
      </c>
      <c r="P24" s="77">
        <v>34.11261179173048</v>
      </c>
      <c r="Q24" s="77">
        <v>22.117459807073953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134.07999999999998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-178</v>
      </c>
      <c r="AA24" s="117">
        <f>STOA!I24</f>
        <v>294.67</v>
      </c>
      <c r="AB24" s="117">
        <f>-STOA!O24</f>
        <v>0</v>
      </c>
      <c r="AC24">
        <f t="shared" si="0"/>
        <v>13.19335166212416</v>
      </c>
      <c r="AD24">
        <f t="shared" si="1"/>
        <v>997.89377040954594</v>
      </c>
      <c r="AE24">
        <f>'IDT-1'!C24</f>
        <v>0</v>
      </c>
      <c r="AF24" s="26"/>
      <c r="AG24">
        <f t="shared" si="2"/>
        <v>997.89377040954594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5.076291079812207</v>
      </c>
      <c r="F25">
        <f>GT_Spot!Q25</f>
        <v>0</v>
      </c>
      <c r="G25">
        <f>PPCL_NG!Q25</f>
        <v>9.9600000000000009</v>
      </c>
      <c r="H25">
        <f>PPCL_Spot!Q25</f>
        <v>12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696.09745812905339</v>
      </c>
      <c r="P25" s="77">
        <v>34.11261179173048</v>
      </c>
      <c r="Q25" s="77">
        <v>22.117459807073953</v>
      </c>
      <c r="R25" s="80">
        <v>0</v>
      </c>
      <c r="S25" s="80">
        <v>0</v>
      </c>
      <c r="T25" s="78">
        <f>SUMPRODUCT(LTA!F25:AJ25,LTA!F$101:AJ$101,LTA!F$104:AJ$104)</f>
        <v>0.02</v>
      </c>
      <c r="U25" s="78">
        <f>SUMPRODUCT(LTA!F25:AJ25,LTA!F$102:AJ$102,LTA!F$104:AJ$104)</f>
        <v>133.66999999999999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-193</v>
      </c>
      <c r="AA25" s="117">
        <f>STOA!I25</f>
        <v>294.67</v>
      </c>
      <c r="AB25" s="117">
        <f>-STOA!O25</f>
        <v>0</v>
      </c>
      <c r="AC25">
        <f t="shared" si="0"/>
        <v>13.224650611000959</v>
      </c>
      <c r="AD25">
        <f t="shared" si="1"/>
        <v>1001.419170196669</v>
      </c>
      <c r="AE25">
        <f>'IDT-1'!C25</f>
        <v>0</v>
      </c>
      <c r="AF25" s="26"/>
      <c r="AG25">
        <f t="shared" si="2"/>
        <v>1001.419170196669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6.0805246649558029</v>
      </c>
      <c r="F26">
        <f>GT_Spot!Q26</f>
        <v>0</v>
      </c>
      <c r="G26">
        <f>PPCL_NG!Q26</f>
        <v>9.9600000000000009</v>
      </c>
      <c r="H26">
        <f>PPCL_Spot!Q26</f>
        <v>12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699.85268099705343</v>
      </c>
      <c r="P26" s="77">
        <v>34.11261179173048</v>
      </c>
      <c r="Q26" s="77">
        <v>22.117459807073953</v>
      </c>
      <c r="R26" s="80">
        <v>0</v>
      </c>
      <c r="S26" s="80">
        <v>0</v>
      </c>
      <c r="T26" s="78">
        <f>SUMPRODUCT(LTA!F26:AJ26,LTA!F$101:AJ$101,LTA!F$104:AJ$104)</f>
        <v>0.35</v>
      </c>
      <c r="U26" s="78">
        <f>SUMPRODUCT(LTA!F26:AJ26,LTA!F$102:AJ$102,LTA!F$104:AJ$104)</f>
        <v>132.93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-208</v>
      </c>
      <c r="AA26" s="117">
        <f>STOA!I26</f>
        <v>294.67</v>
      </c>
      <c r="AB26" s="117">
        <f>-STOA!O26</f>
        <v>0</v>
      </c>
      <c r="AC26">
        <f t="shared" si="0"/>
        <v>13.396097740621554</v>
      </c>
      <c r="AD26">
        <f t="shared" si="1"/>
        <v>990.59717952019219</v>
      </c>
      <c r="AE26">
        <f>'IDT-1'!C26</f>
        <v>0</v>
      </c>
      <c r="AF26" s="26"/>
      <c r="AG26">
        <f t="shared" si="2"/>
        <v>990.59717952019219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6.0805246649558029</v>
      </c>
      <c r="F27">
        <f>GT_Spot!Q27</f>
        <v>0</v>
      </c>
      <c r="G27">
        <f>PPCL_NG!Q27</f>
        <v>9.9600000000000009</v>
      </c>
      <c r="H27">
        <f>PPCL_Spot!Q27</f>
        <v>12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713.01775192626064</v>
      </c>
      <c r="P27" s="77">
        <v>34.11261179173048</v>
      </c>
      <c r="Q27" s="77">
        <v>22.117459807073953</v>
      </c>
      <c r="R27" s="80">
        <v>6.82</v>
      </c>
      <c r="S27" s="80">
        <v>0</v>
      </c>
      <c r="T27" s="78">
        <f>SUMPRODUCT(LTA!F27:AJ27,LTA!F$101:AJ$101,LTA!F$104:AJ$104)</f>
        <v>1.25</v>
      </c>
      <c r="U27" s="78">
        <f>SUMPRODUCT(LTA!F27:AJ27,LTA!F$102:AJ$102,LTA!F$104:AJ$104)</f>
        <v>132.51999999999998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-162.19999999999999</v>
      </c>
      <c r="AA27" s="117">
        <f>STOA!I27</f>
        <v>231.92999999999998</v>
      </c>
      <c r="AB27" s="117">
        <f>-STOA!O27</f>
        <v>0</v>
      </c>
      <c r="AC27">
        <f t="shared" si="0"/>
        <v>12.883891949947891</v>
      </c>
      <c r="AD27">
        <f t="shared" si="1"/>
        <v>964.64445624007317</v>
      </c>
      <c r="AE27">
        <f>'IDT-1'!C27</f>
        <v>0</v>
      </c>
      <c r="AF27" s="26"/>
      <c r="AG27">
        <f t="shared" si="2"/>
        <v>964.64445624007317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6.0805246649558029</v>
      </c>
      <c r="F28">
        <f>GT_Spot!Q28</f>
        <v>0</v>
      </c>
      <c r="G28">
        <f>PPCL_NG!Q28</f>
        <v>9.9600000000000009</v>
      </c>
      <c r="H28">
        <f>PPCL_Spot!Q28</f>
        <v>12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715.39062475226069</v>
      </c>
      <c r="P28" s="77">
        <v>34.11261179173048</v>
      </c>
      <c r="Q28" s="77">
        <v>22.117459807073953</v>
      </c>
      <c r="R28" s="80">
        <v>14.04</v>
      </c>
      <c r="S28" s="80">
        <v>0</v>
      </c>
      <c r="T28" s="78">
        <f>SUMPRODUCT(LTA!F28:AJ28,LTA!F$101:AJ$101,LTA!F$104:AJ$104)</f>
        <v>2.84</v>
      </c>
      <c r="U28" s="78">
        <f>SUMPRODUCT(LTA!F28:AJ28,LTA!F$102:AJ$102,LTA!F$104:AJ$104)</f>
        <v>131.97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-178</v>
      </c>
      <c r="AA28" s="117">
        <f>STOA!I28</f>
        <v>232.52999999999997</v>
      </c>
      <c r="AB28" s="117">
        <f>-STOA!O28</f>
        <v>0</v>
      </c>
      <c r="AC28">
        <f t="shared" si="0"/>
        <v>13.078625008056399</v>
      </c>
      <c r="AD28">
        <f t="shared" si="1"/>
        <v>964.88259600796437</v>
      </c>
      <c r="AE28">
        <f>'IDT-1'!C28</f>
        <v>0</v>
      </c>
      <c r="AF28" s="26"/>
      <c r="AG28">
        <f t="shared" si="2"/>
        <v>964.88259600796437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6.0805246649558029</v>
      </c>
      <c r="F29">
        <f>GT_Spot!Q29</f>
        <v>0</v>
      </c>
      <c r="G29">
        <f>PPCL_NG!Q29</f>
        <v>9.9600000000000009</v>
      </c>
      <c r="H29">
        <f>PPCL_Spot!Q29</f>
        <v>12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724.51416937388547</v>
      </c>
      <c r="P29" s="77">
        <v>34.11261179173048</v>
      </c>
      <c r="Q29" s="77">
        <v>22.117459807073953</v>
      </c>
      <c r="R29" s="80">
        <v>22.985816957787481</v>
      </c>
      <c r="S29" s="80">
        <v>0</v>
      </c>
      <c r="T29" s="78">
        <f>SUMPRODUCT(LTA!F29:AJ29,LTA!F$101:AJ$101,LTA!F$104:AJ$104)</f>
        <v>5.4700000000000006</v>
      </c>
      <c r="U29" s="78">
        <f>SUMPRODUCT(LTA!F29:AJ29,LTA!F$102:AJ$102,LTA!F$104:AJ$104)</f>
        <v>131.79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-188</v>
      </c>
      <c r="AA29" s="117">
        <f>STOA!I29</f>
        <v>232.82999999999998</v>
      </c>
      <c r="AB29" s="117">
        <f>-STOA!O29</f>
        <v>0</v>
      </c>
      <c r="AC29">
        <f t="shared" si="0"/>
        <v>13.483788578010111</v>
      </c>
      <c r="AD29">
        <f t="shared" si="1"/>
        <v>960.29679401742294</v>
      </c>
      <c r="AE29">
        <f>'IDT-1'!C29</f>
        <v>0</v>
      </c>
      <c r="AF29" s="26"/>
      <c r="AG29">
        <f t="shared" si="2"/>
        <v>960.29679401742294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6.0805246649558029</v>
      </c>
      <c r="F30">
        <f>GT_Spot!Q30</f>
        <v>0</v>
      </c>
      <c r="G30">
        <f>PPCL_NG!Q30</f>
        <v>9.9600000000000009</v>
      </c>
      <c r="H30">
        <f>PPCL_Spot!Q30</f>
        <v>12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727.74400308059819</v>
      </c>
      <c r="P30" s="77">
        <v>34.11261179173048</v>
      </c>
      <c r="Q30" s="77">
        <v>22.117459807073953</v>
      </c>
      <c r="R30" s="80">
        <v>23.333589783043546</v>
      </c>
      <c r="S30" s="80">
        <v>0</v>
      </c>
      <c r="T30" s="78">
        <f>SUMPRODUCT(LTA!F30:AJ30,LTA!F$101:AJ$101,LTA!F$104:AJ$104)</f>
        <v>8.66</v>
      </c>
      <c r="U30" s="78">
        <f>SUMPRODUCT(LTA!F30:AJ30,LTA!F$102:AJ$102,LTA!F$104:AJ$104)</f>
        <v>132.49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-203</v>
      </c>
      <c r="AA30" s="117">
        <f>STOA!I30</f>
        <v>233.12999999999997</v>
      </c>
      <c r="AB30" s="117">
        <f>-STOA!O30</f>
        <v>0</v>
      </c>
      <c r="AC30">
        <f t="shared" si="0"/>
        <v>13.925024871423641</v>
      </c>
      <c r="AD30">
        <f t="shared" si="1"/>
        <v>925.62316425597828</v>
      </c>
      <c r="AE30">
        <f>'IDT-1'!C30</f>
        <v>0</v>
      </c>
      <c r="AF30" s="26"/>
      <c r="AG30">
        <f t="shared" si="2"/>
        <v>925.62316425597828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-117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6.0805246649558029</v>
      </c>
      <c r="F31">
        <f>GT_Spot!Q31</f>
        <v>0</v>
      </c>
      <c r="G31">
        <f>PPCL_NG!Q31</f>
        <v>9.9600000000000009</v>
      </c>
      <c r="H31">
        <f>PPCL_Spot!Q31</f>
        <v>12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719.20942748230561</v>
      </c>
      <c r="P31" s="77">
        <v>34.659999999999997</v>
      </c>
      <c r="Q31" s="77">
        <v>22.459999999999997</v>
      </c>
      <c r="R31" s="80">
        <v>23.596845341531882</v>
      </c>
      <c r="S31" s="80">
        <v>0</v>
      </c>
      <c r="T31" s="78">
        <f>SUMPRODUCT(LTA!F31:AJ31,LTA!F$101:AJ$101,LTA!F$104:AJ$104)</f>
        <v>15.629999999999999</v>
      </c>
      <c r="U31" s="78">
        <f>SUMPRODUCT(LTA!F31:AJ31,LTA!F$102:AJ$102,LTA!F$104:AJ$104)</f>
        <v>132.97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-218</v>
      </c>
      <c r="AA31" s="117">
        <f>STOA!I31</f>
        <v>233.77</v>
      </c>
      <c r="AB31" s="117">
        <f>-STOA!O31</f>
        <v>0</v>
      </c>
      <c r="AC31">
        <f t="shared" si="0"/>
        <v>13.913504369959494</v>
      </c>
      <c r="AD31">
        <f t="shared" si="1"/>
        <v>928.34329311883391</v>
      </c>
      <c r="AE31">
        <f>'IDT-1'!C31</f>
        <v>0</v>
      </c>
      <c r="AF31" s="26"/>
      <c r="AG31">
        <f t="shared" si="2"/>
        <v>928.34329311883391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6.0805246649558029</v>
      </c>
      <c r="F32">
        <f>GT_Spot!Q32</f>
        <v>0</v>
      </c>
      <c r="G32">
        <f>PPCL_NG!Q32</f>
        <v>9.9600000000000009</v>
      </c>
      <c r="H32">
        <f>PPCL_Spot!Q32</f>
        <v>12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726.87405507257324</v>
      </c>
      <c r="P32" s="77">
        <v>34.659999999999997</v>
      </c>
      <c r="Q32" s="77">
        <v>22.459999999999997</v>
      </c>
      <c r="R32" s="80">
        <v>23.749999999999996</v>
      </c>
      <c r="S32" s="80">
        <v>0</v>
      </c>
      <c r="T32" s="78">
        <f>SUMPRODUCT(LTA!F32:AJ32,LTA!F$101:AJ$101,LTA!F$104:AJ$104)</f>
        <v>24.22</v>
      </c>
      <c r="U32" s="78">
        <f>SUMPRODUCT(LTA!F32:AJ32,LTA!F$102:AJ$102,LTA!F$104:AJ$104)</f>
        <v>133.47999999999999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-233</v>
      </c>
      <c r="AA32" s="117">
        <f>STOA!I32</f>
        <v>234.37</v>
      </c>
      <c r="AB32" s="117">
        <f>-STOA!O32</f>
        <v>0</v>
      </c>
      <c r="AC32">
        <f t="shared" si="0"/>
        <v>14.245223404192275</v>
      </c>
      <c r="AD32">
        <f t="shared" si="1"/>
        <v>925.52935633333686</v>
      </c>
      <c r="AE32">
        <f>'IDT-1'!C32</f>
        <v>0</v>
      </c>
      <c r="AF32" s="26"/>
      <c r="AG32">
        <f t="shared" si="2"/>
        <v>925.52935633333686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6.0805246649558029</v>
      </c>
      <c r="F33">
        <f>GT_Spot!Q33</f>
        <v>0</v>
      </c>
      <c r="G33">
        <f>PPCL_NG!Q33</f>
        <v>9.9600000000000009</v>
      </c>
      <c r="H33">
        <f>PPCL_Spot!Q33</f>
        <v>12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729.68257116955328</v>
      </c>
      <c r="P33" s="77">
        <v>34.116904934687952</v>
      </c>
      <c r="Q33" s="77">
        <v>22.11</v>
      </c>
      <c r="R33" s="80">
        <v>23.749999999999996</v>
      </c>
      <c r="S33" s="80">
        <v>0</v>
      </c>
      <c r="T33" s="78">
        <f>SUMPRODUCT(LTA!F33:AJ33,LTA!F$101:AJ$101,LTA!F$104:AJ$104)</f>
        <v>34.42</v>
      </c>
      <c r="U33" s="78">
        <f>SUMPRODUCT(LTA!F33:AJ33,LTA!F$102:AJ$102,LTA!F$104:AJ$104)</f>
        <v>133.97999999999999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-258</v>
      </c>
      <c r="AA33" s="117">
        <f>STOA!I33</f>
        <v>235.60999999999999</v>
      </c>
      <c r="AB33" s="117">
        <f>-STOA!O33</f>
        <v>0</v>
      </c>
      <c r="AC33">
        <f t="shared" si="0"/>
        <v>14.41154174688193</v>
      </c>
      <c r="AD33">
        <f t="shared" si="1"/>
        <v>934.21845902231496</v>
      </c>
      <c r="AE33">
        <f>'IDT-1'!C33</f>
        <v>0</v>
      </c>
      <c r="AF33" s="26"/>
      <c r="AG33">
        <f t="shared" si="2"/>
        <v>934.21845902231496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6.0805246649558029</v>
      </c>
      <c r="F34">
        <f>GT_Spot!Q34</f>
        <v>0</v>
      </c>
      <c r="G34">
        <f>PPCL_NG!Q34</f>
        <v>9.9600000000000009</v>
      </c>
      <c r="H34">
        <f>PPCL_Spot!Q34</f>
        <v>12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698.86676188330921</v>
      </c>
      <c r="P34" s="77">
        <v>34.11</v>
      </c>
      <c r="Q34" s="77">
        <v>9.65</v>
      </c>
      <c r="R34" s="80">
        <v>23.749999999999996</v>
      </c>
      <c r="S34" s="80">
        <v>0</v>
      </c>
      <c r="T34" s="78">
        <f>SUMPRODUCT(LTA!F34:AJ34,LTA!F$101:AJ$101,LTA!F$104:AJ$104)</f>
        <v>44.32</v>
      </c>
      <c r="U34" s="78">
        <f>SUMPRODUCT(LTA!F34:AJ34,LTA!F$102:AJ$102,LTA!F$104:AJ$104)</f>
        <v>137.80000000000001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-234.11</v>
      </c>
      <c r="AA34" s="117">
        <f>STOA!I34</f>
        <v>235.99</v>
      </c>
      <c r="AB34" s="117">
        <f>-STOA!O34</f>
        <v>0</v>
      </c>
      <c r="AC34">
        <f t="shared" si="0"/>
        <v>13.942635395232482</v>
      </c>
      <c r="AD34">
        <f t="shared" si="1"/>
        <v>929.39465115303267</v>
      </c>
      <c r="AE34">
        <f>'IDT-1'!C34</f>
        <v>0</v>
      </c>
      <c r="AF34" s="26"/>
      <c r="AG34">
        <f t="shared" si="2"/>
        <v>929.39465115303267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5.076291079812207</v>
      </c>
      <c r="F35">
        <f>GT_Spot!Q35</f>
        <v>0</v>
      </c>
      <c r="G35">
        <f>PPCL_NG!Q35</f>
        <v>9.9600000000000009</v>
      </c>
      <c r="H35">
        <f>PPCL_Spot!Q35</f>
        <v>10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696.01967391511243</v>
      </c>
      <c r="P35" s="77">
        <v>34.11</v>
      </c>
      <c r="Q35" s="77">
        <v>9.65</v>
      </c>
      <c r="R35" s="80">
        <v>23.75</v>
      </c>
      <c r="S35" s="80">
        <v>0</v>
      </c>
      <c r="T35" s="78">
        <f>SUMPRODUCT(LTA!F35:AJ35,LTA!F$101:AJ$101,LTA!F$104:AJ$104)</f>
        <v>55.51</v>
      </c>
      <c r="U35" s="78">
        <f>SUMPRODUCT(LTA!F35:AJ35,LTA!F$102:AJ$102,LTA!F$104:AJ$104)</f>
        <v>90.02000000000001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-201.8</v>
      </c>
      <c r="AA35" s="117">
        <f>STOA!I35</f>
        <v>236.96</v>
      </c>
      <c r="AB35" s="117">
        <f>-STOA!O35</f>
        <v>0</v>
      </c>
      <c r="AC35">
        <f t="shared" si="0"/>
        <v>13.335226102931932</v>
      </c>
      <c r="AD35">
        <f t="shared" si="1"/>
        <v>915.84073889199271</v>
      </c>
      <c r="AE35">
        <f>'IDT-1'!C35</f>
        <v>0</v>
      </c>
      <c r="AF35" s="26"/>
      <c r="AG35">
        <f t="shared" si="2"/>
        <v>915.84073889199271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5.076291079812207</v>
      </c>
      <c r="F36">
        <f>GT_Spot!Q36</f>
        <v>0</v>
      </c>
      <c r="G36">
        <f>PPCL_NG!Q36</f>
        <v>9.9600000000000009</v>
      </c>
      <c r="H36">
        <f>PPCL_Spot!Q36</f>
        <v>10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691.58548134155751</v>
      </c>
      <c r="P36" s="77">
        <v>34.11</v>
      </c>
      <c r="Q36" s="77">
        <v>9.65</v>
      </c>
      <c r="R36" s="80">
        <v>23.75</v>
      </c>
      <c r="S36" s="80">
        <v>0</v>
      </c>
      <c r="T36" s="78">
        <f>SUMPRODUCT(LTA!F36:AJ36,LTA!F$101:AJ$101,LTA!F$104:AJ$104)</f>
        <v>66.84</v>
      </c>
      <c r="U36" s="78">
        <f>SUMPRODUCT(LTA!F36:AJ36,LTA!F$102:AJ$102,LTA!F$104:AJ$104)</f>
        <v>90.25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-217</v>
      </c>
      <c r="AA36" s="117">
        <f>STOA!I36</f>
        <v>237.76</v>
      </c>
      <c r="AB36" s="117">
        <f>-STOA!O36</f>
        <v>0</v>
      </c>
      <c r="AC36">
        <f t="shared" si="0"/>
        <v>13.113770625556642</v>
      </c>
      <c r="AD36">
        <f t="shared" si="1"/>
        <v>956.7880017958131</v>
      </c>
      <c r="AE36">
        <f>'IDT-1'!C36</f>
        <v>0</v>
      </c>
      <c r="AF36" s="26"/>
      <c r="AG36">
        <f t="shared" si="2"/>
        <v>956.7880017958131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5.076291079812207</v>
      </c>
      <c r="F37">
        <f>GT_Spot!Q37</f>
        <v>0</v>
      </c>
      <c r="G37">
        <f>PPCL_NG!Q37</f>
        <v>9.9600000000000009</v>
      </c>
      <c r="H37">
        <f>PPCL_Spot!Q37</f>
        <v>10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690.67539615218845</v>
      </c>
      <c r="P37" s="77">
        <v>17.37</v>
      </c>
      <c r="Q37" s="77">
        <v>9.65</v>
      </c>
      <c r="R37" s="80">
        <v>23.75</v>
      </c>
      <c r="S37" s="80">
        <v>0</v>
      </c>
      <c r="T37" s="78">
        <f>SUMPRODUCT(LTA!F37:AJ37,LTA!F$101:AJ$101,LTA!F$104:AJ$104)</f>
        <v>77.709999999999994</v>
      </c>
      <c r="U37" s="78">
        <f>SUMPRODUCT(LTA!F37:AJ37,LTA!F$102:AJ$102,LTA!F$104:AJ$104)</f>
        <v>90.27000000000001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-207</v>
      </c>
      <c r="AA37" s="117">
        <f>STOA!I37</f>
        <v>238.8</v>
      </c>
      <c r="AB37" s="117">
        <f>-STOA!O37</f>
        <v>0</v>
      </c>
      <c r="AC37">
        <f t="shared" si="0"/>
        <v>13.312021446511665</v>
      </c>
      <c r="AD37">
        <f t="shared" si="1"/>
        <v>922.86966578548913</v>
      </c>
      <c r="AE37">
        <f>'IDT-1'!C37</f>
        <v>0</v>
      </c>
      <c r="AF37" s="26"/>
      <c r="AG37">
        <f t="shared" si="2"/>
        <v>922.86966578548913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5.076291079812207</v>
      </c>
      <c r="F38">
        <f>GT_Spot!Q38</f>
        <v>0</v>
      </c>
      <c r="G38">
        <f>PPCL_NG!Q38</f>
        <v>9.9600000000000009</v>
      </c>
      <c r="H38">
        <f>PPCL_Spot!Q38</f>
        <v>10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680.37536900018858</v>
      </c>
      <c r="P38" s="77">
        <v>17.37</v>
      </c>
      <c r="Q38" s="77">
        <v>9.65</v>
      </c>
      <c r="R38" s="80">
        <v>23.75</v>
      </c>
      <c r="S38" s="80">
        <v>0</v>
      </c>
      <c r="T38" s="78">
        <f>SUMPRODUCT(LTA!F38:AJ38,LTA!F$101:AJ$101,LTA!F$104:AJ$104)</f>
        <v>88.100000000000009</v>
      </c>
      <c r="U38" s="78">
        <f>SUMPRODUCT(LTA!F38:AJ38,LTA!F$102:AJ$102,LTA!F$104:AJ$104)</f>
        <v>91.4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-207</v>
      </c>
      <c r="AA38" s="117">
        <f>STOA!I38</f>
        <v>239.7</v>
      </c>
      <c r="AB38" s="117">
        <f>-STOA!O38</f>
        <v>0</v>
      </c>
      <c r="AC38">
        <f t="shared" si="0"/>
        <v>13.286286569963087</v>
      </c>
      <c r="AD38">
        <f t="shared" si="1"/>
        <v>930.01537351003776</v>
      </c>
      <c r="AE38">
        <f>'IDT-1'!C38</f>
        <v>0</v>
      </c>
      <c r="AF38" s="26"/>
      <c r="AG38">
        <f t="shared" si="2"/>
        <v>930.01537351003776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5.032276995305164</v>
      </c>
      <c r="F39">
        <f>GT_Spot!Q39</f>
        <v>0</v>
      </c>
      <c r="G39">
        <f>PPCL_NG!Q39</f>
        <v>9.9600000000000009</v>
      </c>
      <c r="H39">
        <f>PPCL_Spot!Q39</f>
        <v>10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671.60995051883629</v>
      </c>
      <c r="P39" s="77">
        <v>17.37</v>
      </c>
      <c r="Q39" s="77">
        <v>9.65</v>
      </c>
      <c r="R39" s="80">
        <v>23.75</v>
      </c>
      <c r="S39" s="80">
        <v>0</v>
      </c>
      <c r="T39" s="78">
        <f>SUMPRODUCT(LTA!F39:AJ39,LTA!F$101:AJ$101,LTA!F$104:AJ$104)</f>
        <v>98.35</v>
      </c>
      <c r="U39" s="78">
        <f>SUMPRODUCT(LTA!F39:AJ39,LTA!F$102:AJ$102,LTA!F$104:AJ$104)</f>
        <v>92.52000000000001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-202</v>
      </c>
      <c r="AA39" s="117">
        <f>STOA!I39</f>
        <v>240.57999999999998</v>
      </c>
      <c r="AB39" s="117">
        <f>-STOA!O39</f>
        <v>0</v>
      </c>
      <c r="AC39">
        <f t="shared" si="0"/>
        <v>13.582907389049385</v>
      </c>
      <c r="AD39">
        <f t="shared" si="1"/>
        <v>903.15932012509199</v>
      </c>
      <c r="AE39">
        <f>'IDT-1'!C39</f>
        <v>0</v>
      </c>
      <c r="AF39" s="26"/>
      <c r="AG39">
        <f t="shared" si="2"/>
        <v>903.15932012509199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5.032276995305164</v>
      </c>
      <c r="F40">
        <f>GT_Spot!Q40</f>
        <v>0</v>
      </c>
      <c r="G40">
        <f>PPCL_NG!Q40</f>
        <v>9.9600000000000009</v>
      </c>
      <c r="H40">
        <f>PPCL_Spot!Q40</f>
        <v>10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669.19554260053042</v>
      </c>
      <c r="P40" s="77">
        <v>17.37</v>
      </c>
      <c r="Q40" s="77">
        <v>9.65</v>
      </c>
      <c r="R40" s="80">
        <v>23.75</v>
      </c>
      <c r="S40" s="80">
        <v>0</v>
      </c>
      <c r="T40" s="78">
        <f>SUMPRODUCT(LTA!F40:AJ40,LTA!F$101:AJ$101,LTA!F$104:AJ$104)</f>
        <v>109.84</v>
      </c>
      <c r="U40" s="78">
        <f>SUMPRODUCT(LTA!F40:AJ40,LTA!F$102:AJ$102,LTA!F$104:AJ$104)</f>
        <v>91.85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-197</v>
      </c>
      <c r="AA40" s="117">
        <f>STOA!I40</f>
        <v>241.43</v>
      </c>
      <c r="AB40" s="117">
        <f>-STOA!O40</f>
        <v>0</v>
      </c>
      <c r="AC40">
        <f t="shared" si="0"/>
        <v>13.531184686535363</v>
      </c>
      <c r="AD40">
        <f t="shared" si="1"/>
        <v>927.4666349093003</v>
      </c>
      <c r="AE40">
        <f>'IDT-1'!C40</f>
        <v>0</v>
      </c>
      <c r="AF40" s="26"/>
      <c r="AG40">
        <f t="shared" si="2"/>
        <v>927.4666349093003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5.032276995305164</v>
      </c>
      <c r="F41">
        <f>GT_Spot!Q41</f>
        <v>0</v>
      </c>
      <c r="G41">
        <f>PPCL_NG!Q41</f>
        <v>9.9600000000000009</v>
      </c>
      <c r="H41">
        <f>PPCL_Spot!Q41</f>
        <v>10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665.95011952714822</v>
      </c>
      <c r="P41" s="77">
        <v>17.37</v>
      </c>
      <c r="Q41" s="77">
        <v>9.65</v>
      </c>
      <c r="R41" s="80">
        <v>23.75</v>
      </c>
      <c r="S41" s="80">
        <v>0</v>
      </c>
      <c r="T41" s="78">
        <f>SUMPRODUCT(LTA!F41:AJ41,LTA!F$101:AJ$101,LTA!F$104:AJ$104)</f>
        <v>118.84</v>
      </c>
      <c r="U41" s="78">
        <f>SUMPRODUCT(LTA!F41:AJ41,LTA!F$102:AJ$102,LTA!F$104:AJ$104)</f>
        <v>92.57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-187</v>
      </c>
      <c r="AA41" s="117">
        <f>STOA!I41</f>
        <v>242.26</v>
      </c>
      <c r="AB41" s="117">
        <f>-STOA!O41</f>
        <v>0</v>
      </c>
      <c r="AC41">
        <f t="shared" si="0"/>
        <v>13.018386674546905</v>
      </c>
      <c r="AD41">
        <f t="shared" si="1"/>
        <v>1000.2840098479064</v>
      </c>
      <c r="AE41">
        <f>'IDT-1'!C41</f>
        <v>0</v>
      </c>
      <c r="AF41" s="26"/>
      <c r="AG41">
        <f t="shared" si="2"/>
        <v>1000.2840098479064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5.032276995305164</v>
      </c>
      <c r="F42">
        <f>GT_Spot!Q42</f>
        <v>0</v>
      </c>
      <c r="G42">
        <f>PPCL_NG!Q42</f>
        <v>9.9600000000000009</v>
      </c>
      <c r="H42">
        <f>PPCL_Spot!Q42</f>
        <v>10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665.95989375053034</v>
      </c>
      <c r="P42" s="77">
        <v>17.37</v>
      </c>
      <c r="Q42" s="77">
        <v>9.65</v>
      </c>
      <c r="R42" s="80">
        <v>23.75</v>
      </c>
      <c r="S42" s="80">
        <v>0</v>
      </c>
      <c r="T42" s="78">
        <f>SUMPRODUCT(LTA!F42:AJ42,LTA!F$101:AJ$101,LTA!F$104:AJ$104)</f>
        <v>127.12</v>
      </c>
      <c r="U42" s="78">
        <f>SUMPRODUCT(LTA!F42:AJ42,LTA!F$102:AJ$102,LTA!F$104:AJ$104)</f>
        <v>92.77000000000001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-172</v>
      </c>
      <c r="AA42" s="117">
        <f>STOA!I42</f>
        <v>243.2</v>
      </c>
      <c r="AB42" s="117">
        <f>-STOA!O42</f>
        <v>0</v>
      </c>
      <c r="AC42">
        <f t="shared" si="0"/>
        <v>12.968196774879738</v>
      </c>
      <c r="AD42">
        <f t="shared" si="1"/>
        <v>1024.7639739709557</v>
      </c>
      <c r="AE42">
        <f>'IDT-1'!C42</f>
        <v>0</v>
      </c>
      <c r="AF42" s="26"/>
      <c r="AG42">
        <f t="shared" si="2"/>
        <v>1024.7639739709557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5.032276995305164</v>
      </c>
      <c r="F43">
        <f>GT_Spot!Q43</f>
        <v>0</v>
      </c>
      <c r="G43">
        <f>PPCL_NG!Q43</f>
        <v>9.9600000000000009</v>
      </c>
      <c r="H43">
        <f>PPCL_Spot!Q43</f>
        <v>9.66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666.12632318888575</v>
      </c>
      <c r="P43" s="77">
        <v>34.11</v>
      </c>
      <c r="Q43" s="77">
        <v>9.65</v>
      </c>
      <c r="R43" s="80">
        <v>23.75</v>
      </c>
      <c r="S43" s="80">
        <v>0</v>
      </c>
      <c r="T43" s="78">
        <f>SUMPRODUCT(LTA!F43:AJ43,LTA!F$101:AJ$101,LTA!F$104:AJ$104)</f>
        <v>134.81</v>
      </c>
      <c r="U43" s="78">
        <f>SUMPRODUCT(LTA!F43:AJ43,LTA!F$102:AJ$102,LTA!F$104:AJ$104)</f>
        <v>127.6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-218</v>
      </c>
      <c r="AA43" s="117">
        <f>STOA!I43</f>
        <v>243.63</v>
      </c>
      <c r="AB43" s="117">
        <f>-STOA!O43</f>
        <v>0</v>
      </c>
      <c r="AC43">
        <f t="shared" si="0"/>
        <v>13.882578964913858</v>
      </c>
      <c r="AD43">
        <f t="shared" si="1"/>
        <v>1039.3660212192769</v>
      </c>
      <c r="AE43">
        <f>'IDT-1'!C43</f>
        <v>0</v>
      </c>
      <c r="AF43" s="26"/>
      <c r="AG43">
        <f t="shared" si="2"/>
        <v>1039.3660212192769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-43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4.8893655589123863</v>
      </c>
      <c r="F44">
        <f>GT_Spot!Q44</f>
        <v>0</v>
      </c>
      <c r="G44">
        <f>PPCL_NG!Q44</f>
        <v>9.9600000000000009</v>
      </c>
      <c r="H44">
        <f>PPCL_Spot!Q44</f>
        <v>9.66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665.85563767488577</v>
      </c>
      <c r="P44" s="77">
        <v>34.11</v>
      </c>
      <c r="Q44" s="77">
        <v>9.65</v>
      </c>
      <c r="R44" s="80">
        <v>23.75</v>
      </c>
      <c r="S44" s="80">
        <v>0</v>
      </c>
      <c r="T44" s="78">
        <f>SUMPRODUCT(LTA!F44:AJ44,LTA!F$101:AJ$101,LTA!F$104:AJ$104)</f>
        <v>141.98000000000002</v>
      </c>
      <c r="U44" s="78">
        <f>SUMPRODUCT(LTA!F44:AJ44,LTA!F$102:AJ$102,LTA!F$104:AJ$104)</f>
        <v>127.69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-203</v>
      </c>
      <c r="AA44" s="117">
        <f>STOA!I44</f>
        <v>244.4</v>
      </c>
      <c r="AB44" s="117">
        <f>-STOA!O44</f>
        <v>0</v>
      </c>
      <c r="AC44">
        <f t="shared" si="0"/>
        <v>13.718771996173325</v>
      </c>
      <c r="AD44">
        <f t="shared" si="1"/>
        <v>1073.146231237625</v>
      </c>
      <c r="AE44">
        <f>'IDT-1'!C44</f>
        <v>0</v>
      </c>
      <c r="AF44" s="26"/>
      <c r="AG44">
        <f t="shared" si="2"/>
        <v>1073.146231237625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4.8893655589123863</v>
      </c>
      <c r="F45">
        <f>GT_Spot!Q45</f>
        <v>0</v>
      </c>
      <c r="G45">
        <f>PPCL_NG!Q45</f>
        <v>9.9600000000000009</v>
      </c>
      <c r="H45">
        <f>PPCL_Spot!Q45</f>
        <v>9.66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669.91054062409455</v>
      </c>
      <c r="P45" s="77">
        <v>35.340000000000003</v>
      </c>
      <c r="Q45" s="77">
        <v>9.86</v>
      </c>
      <c r="R45" s="80">
        <v>23.75</v>
      </c>
      <c r="S45" s="80">
        <v>0</v>
      </c>
      <c r="T45" s="78">
        <f>SUMPRODUCT(LTA!F45:AJ45,LTA!F$101:AJ$101,LTA!F$104:AJ$104)</f>
        <v>145.49</v>
      </c>
      <c r="U45" s="78">
        <f>SUMPRODUCT(LTA!F45:AJ45,LTA!F$102:AJ$102,LTA!F$104:AJ$104)</f>
        <v>138.91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-196</v>
      </c>
      <c r="AA45" s="117">
        <f>STOA!I45</f>
        <v>244.99</v>
      </c>
      <c r="AB45" s="117">
        <f>-STOA!O45</f>
        <v>0</v>
      </c>
      <c r="AC45">
        <f t="shared" si="0"/>
        <v>13.688868081593675</v>
      </c>
      <c r="AD45">
        <f t="shared" si="1"/>
        <v>1117.9910381014133</v>
      </c>
      <c r="AE45">
        <f>'IDT-1'!C45</f>
        <v>0</v>
      </c>
      <c r="AF45" s="26"/>
      <c r="AG45">
        <f t="shared" si="2"/>
        <v>1117.9910381014133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4.8893655589123863</v>
      </c>
      <c r="F46">
        <f>GT_Spot!Q46</f>
        <v>0</v>
      </c>
      <c r="G46">
        <f>PPCL_NG!Q46</f>
        <v>9.9600000000000009</v>
      </c>
      <c r="H46">
        <f>PPCL_Spot!Q46</f>
        <v>9.66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669.91054062409455</v>
      </c>
      <c r="P46" s="77">
        <v>35.340000000000003</v>
      </c>
      <c r="Q46" s="77">
        <v>9.86</v>
      </c>
      <c r="R46" s="80">
        <v>23.75</v>
      </c>
      <c r="S46" s="80">
        <v>0</v>
      </c>
      <c r="T46" s="78">
        <f>SUMPRODUCT(LTA!F46:AJ46,LTA!F$101:AJ$101,LTA!F$104:AJ$104)</f>
        <v>148.72999999999999</v>
      </c>
      <c r="U46" s="78">
        <f>SUMPRODUCT(LTA!F46:AJ46,LTA!F$102:AJ$102,LTA!F$104:AJ$104)</f>
        <v>138.78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-176</v>
      </c>
      <c r="AA46" s="117">
        <f>STOA!I46</f>
        <v>245.32</v>
      </c>
      <c r="AB46" s="117">
        <f>-STOA!O46</f>
        <v>0</v>
      </c>
      <c r="AC46">
        <f t="shared" si="0"/>
        <v>13.985483907259535</v>
      </c>
      <c r="AD46">
        <f t="shared" si="1"/>
        <v>1091.1344222757475</v>
      </c>
      <c r="AE46">
        <f>'IDT-1'!C46</f>
        <v>0</v>
      </c>
      <c r="AF46" s="26"/>
      <c r="AG46">
        <f t="shared" si="2"/>
        <v>1091.1344222757475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4.8893655589123863</v>
      </c>
      <c r="F47">
        <f>GT_Spot!Q47</f>
        <v>0</v>
      </c>
      <c r="G47">
        <f>PPCL_NG!Q47</f>
        <v>9.9600000000000009</v>
      </c>
      <c r="H47">
        <f>PPCL_Spot!Q47</f>
        <v>9.66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684.54826599319904</v>
      </c>
      <c r="P47" s="77">
        <v>34.120000000000005</v>
      </c>
      <c r="Q47" s="77">
        <v>22.11</v>
      </c>
      <c r="R47" s="80">
        <v>23.75</v>
      </c>
      <c r="S47" s="80">
        <v>0</v>
      </c>
      <c r="T47" s="78">
        <f>SUMPRODUCT(LTA!F47:AJ47,LTA!F$101:AJ$101,LTA!F$104:AJ$104)</f>
        <v>151.17000000000002</v>
      </c>
      <c r="U47" s="78">
        <f>SUMPRODUCT(LTA!F47:AJ47,LTA!F$102:AJ$102,LTA!F$104:AJ$104)</f>
        <v>139.18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-176.46</v>
      </c>
      <c r="AA47" s="117">
        <f>STOA!I47</f>
        <v>245.84</v>
      </c>
      <c r="AB47" s="117">
        <f>-STOA!O47</f>
        <v>0</v>
      </c>
      <c r="AC47">
        <f t="shared" si="0"/>
        <v>14.02305864111298</v>
      </c>
      <c r="AD47">
        <f t="shared" si="1"/>
        <v>1144.6645729109985</v>
      </c>
      <c r="AE47">
        <f>'IDT-1'!C47</f>
        <v>0</v>
      </c>
      <c r="AF47" s="26"/>
      <c r="AG47">
        <f t="shared" si="2"/>
        <v>1144.6645729109985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4.8893655589123863</v>
      </c>
      <c r="F48">
        <f>GT_Spot!Q48</f>
        <v>0</v>
      </c>
      <c r="G48">
        <f>PPCL_NG!Q48</f>
        <v>9.9600000000000009</v>
      </c>
      <c r="H48">
        <f>PPCL_Spot!Q48</f>
        <v>9.66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684.54826599319904</v>
      </c>
      <c r="P48" s="77">
        <v>34.120000000000005</v>
      </c>
      <c r="Q48" s="77">
        <v>22.11</v>
      </c>
      <c r="R48" s="80">
        <v>23.75</v>
      </c>
      <c r="S48" s="80">
        <v>0</v>
      </c>
      <c r="T48" s="78">
        <f>SUMPRODUCT(LTA!F48:AJ48,LTA!F$101:AJ$101,LTA!F$104:AJ$104)</f>
        <v>152.88</v>
      </c>
      <c r="U48" s="78">
        <f>SUMPRODUCT(LTA!F48:AJ48,LTA!F$102:AJ$102,LTA!F$104:AJ$104)</f>
        <v>138.91999999999999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-168</v>
      </c>
      <c r="AA48" s="117">
        <f>STOA!I48</f>
        <v>246.02</v>
      </c>
      <c r="AB48" s="117">
        <f>-STOA!O48</f>
        <v>0</v>
      </c>
      <c r="AC48">
        <f t="shared" si="0"/>
        <v>13.91790304466423</v>
      </c>
      <c r="AD48">
        <f t="shared" si="1"/>
        <v>1159.8597285074472</v>
      </c>
      <c r="AE48">
        <f>'IDT-1'!C48</f>
        <v>0</v>
      </c>
      <c r="AF48" s="26"/>
      <c r="AG48">
        <f t="shared" si="2"/>
        <v>1159.8597285074472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4.8893655589123863</v>
      </c>
      <c r="F49">
        <f>GT_Spot!Q49</f>
        <v>0</v>
      </c>
      <c r="G49">
        <f>PPCL_NG!Q49</f>
        <v>9.9600000000000009</v>
      </c>
      <c r="H49">
        <f>PPCL_Spot!Q49</f>
        <v>9.66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681.30813023319899</v>
      </c>
      <c r="P49" s="77">
        <v>34.120000000000005</v>
      </c>
      <c r="Q49" s="77">
        <v>22.11</v>
      </c>
      <c r="R49" s="80">
        <v>23.75</v>
      </c>
      <c r="S49" s="80">
        <v>0</v>
      </c>
      <c r="T49" s="78">
        <f>SUMPRODUCT(LTA!F49:AJ49,LTA!F$101:AJ$101,LTA!F$104:AJ$104)</f>
        <v>155.27000000000001</v>
      </c>
      <c r="U49" s="78">
        <f>SUMPRODUCT(LTA!F49:AJ49,LTA!F$102:AJ$102,LTA!F$104:AJ$104)</f>
        <v>139.47999999999999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-153</v>
      </c>
      <c r="AA49" s="117">
        <f>STOA!I49</f>
        <v>246.17</v>
      </c>
      <c r="AB49" s="117">
        <f>-STOA!O49</f>
        <v>0</v>
      </c>
      <c r="AC49">
        <f t="shared" si="0"/>
        <v>13.7834979371433</v>
      </c>
      <c r="AD49">
        <f t="shared" si="1"/>
        <v>1174.8539978549682</v>
      </c>
      <c r="AE49">
        <f>'IDT-1'!C49</f>
        <v>0</v>
      </c>
      <c r="AF49" s="26"/>
      <c r="AG49">
        <f t="shared" si="2"/>
        <v>1174.8539978549682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4.7363947696139466</v>
      </c>
      <c r="F50">
        <f>GT_Spot!Q50</f>
        <v>0</v>
      </c>
      <c r="G50">
        <f>PPCL_NG!Q50</f>
        <v>9.9600000000000009</v>
      </c>
      <c r="H50">
        <f>PPCL_Spot!Q50</f>
        <v>9.66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681.30813023319899</v>
      </c>
      <c r="P50" s="77">
        <v>34.120000000000005</v>
      </c>
      <c r="Q50" s="77">
        <v>22.11</v>
      </c>
      <c r="R50" s="80">
        <v>23.75</v>
      </c>
      <c r="S50" s="80">
        <v>0</v>
      </c>
      <c r="T50" s="78">
        <f>SUMPRODUCT(LTA!F50:AJ50,LTA!F$101:AJ$101,LTA!F$104:AJ$104)</f>
        <v>155.72</v>
      </c>
      <c r="U50" s="78">
        <f>SUMPRODUCT(LTA!F50:AJ50,LTA!F$102:AJ$102,LTA!F$104:AJ$104)</f>
        <v>140.69999999999999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-138</v>
      </c>
      <c r="AA50" s="117">
        <f>STOA!I50</f>
        <v>246.37</v>
      </c>
      <c r="AB50" s="117">
        <f>-STOA!O50</f>
        <v>0</v>
      </c>
      <c r="AC50">
        <f t="shared" si="0"/>
        <v>13.665435881364544</v>
      </c>
      <c r="AD50">
        <f t="shared" si="1"/>
        <v>1191.6890891214482</v>
      </c>
      <c r="AE50">
        <f>'IDT-1'!C50</f>
        <v>0</v>
      </c>
      <c r="AF50" s="26"/>
      <c r="AG50">
        <f t="shared" si="2"/>
        <v>1191.6890891214482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4.7363947696139466</v>
      </c>
      <c r="F51">
        <f>GT_Spot!Q51</f>
        <v>0</v>
      </c>
      <c r="G51">
        <f>PPCL_NG!Q51</f>
        <v>9.9600000000000009</v>
      </c>
      <c r="H51">
        <f>PPCL_Spot!Q51</f>
        <v>9.4388763242471132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681.30813023319899</v>
      </c>
      <c r="P51" s="77">
        <v>34.120000000000005</v>
      </c>
      <c r="Q51" s="77">
        <v>22.11</v>
      </c>
      <c r="R51" s="80">
        <v>23.75</v>
      </c>
      <c r="S51" s="80">
        <v>0</v>
      </c>
      <c r="T51" s="78">
        <f>SUMPRODUCT(LTA!F51:AJ51,LTA!F$101:AJ$101,LTA!F$104:AJ$104)</f>
        <v>156.43</v>
      </c>
      <c r="U51" s="78">
        <f>SUMPRODUCT(LTA!F51:AJ51,LTA!F$102:AJ$102,LTA!F$104:AJ$104)</f>
        <v>140.74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-118</v>
      </c>
      <c r="AA51" s="117">
        <f>STOA!I51</f>
        <v>246.37</v>
      </c>
      <c r="AB51" s="117">
        <f>-STOA!O51</f>
        <v>0</v>
      </c>
      <c r="AC51">
        <f t="shared" si="0"/>
        <v>13.936433818683781</v>
      </c>
      <c r="AD51">
        <f t="shared" si="1"/>
        <v>1161.9469675083765</v>
      </c>
      <c r="AE51">
        <f>'IDT-1'!C51</f>
        <v>0</v>
      </c>
      <c r="AF51" s="26"/>
      <c r="AG51">
        <f t="shared" si="2"/>
        <v>1161.9469675083765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4.7363947696139466</v>
      </c>
      <c r="F52">
        <f>GT_Spot!Q52</f>
        <v>0</v>
      </c>
      <c r="G52">
        <f>PPCL_NG!Q52</f>
        <v>9.9600000000000009</v>
      </c>
      <c r="H52">
        <f>PPCL_Spot!Q52</f>
        <v>9.4388763242471132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695.7881604687168</v>
      </c>
      <c r="P52" s="77">
        <v>34.120000000000005</v>
      </c>
      <c r="Q52" s="77">
        <v>22.11</v>
      </c>
      <c r="R52" s="80">
        <v>23.75</v>
      </c>
      <c r="S52" s="80">
        <v>0</v>
      </c>
      <c r="T52" s="78">
        <f>SUMPRODUCT(LTA!F52:AJ52,LTA!F$101:AJ$101,LTA!F$104:AJ$104)</f>
        <v>155.77000000000001</v>
      </c>
      <c r="U52" s="78">
        <f>SUMPRODUCT(LTA!F52:AJ52,LTA!F$102:AJ$102,LTA!F$104:AJ$104)</f>
        <v>140.72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-108</v>
      </c>
      <c r="AA52" s="117">
        <f>STOA!I52</f>
        <v>246.37</v>
      </c>
      <c r="AB52" s="117">
        <f>-STOA!O52</f>
        <v>0</v>
      </c>
      <c r="AC52">
        <f t="shared" si="0"/>
        <v>13.525186433424617</v>
      </c>
      <c r="AD52">
        <f t="shared" si="1"/>
        <v>1236.1582451291533</v>
      </c>
      <c r="AE52">
        <f>'IDT-1'!C52</f>
        <v>0</v>
      </c>
      <c r="AF52" s="26"/>
      <c r="AG52">
        <f t="shared" si="2"/>
        <v>1236.1582451291533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4.7363947696139466</v>
      </c>
      <c r="F53">
        <f>GT_Spot!Q53</f>
        <v>0</v>
      </c>
      <c r="G53">
        <f>PPCL_NG!Q53</f>
        <v>9.9600000000000009</v>
      </c>
      <c r="H53">
        <f>PPCL_Spot!Q53</f>
        <v>9.4388763242471132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689.37404194813485</v>
      </c>
      <c r="P53" s="77">
        <v>34.120000000000005</v>
      </c>
      <c r="Q53" s="77">
        <v>22.11</v>
      </c>
      <c r="R53" s="80">
        <v>23.75</v>
      </c>
      <c r="S53" s="80">
        <v>0</v>
      </c>
      <c r="T53" s="78">
        <f>SUMPRODUCT(LTA!F53:AJ53,LTA!F$101:AJ$101,LTA!F$104:AJ$104)</f>
        <v>156.13999999999999</v>
      </c>
      <c r="U53" s="78">
        <f>SUMPRODUCT(LTA!F53:AJ53,LTA!F$102:AJ$102,LTA!F$104:AJ$104)</f>
        <v>140.54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-103</v>
      </c>
      <c r="AA53" s="117">
        <f>STOA!I53</f>
        <v>246.37</v>
      </c>
      <c r="AB53" s="117">
        <f>-STOA!O53</f>
        <v>0</v>
      </c>
      <c r="AC53">
        <f t="shared" si="0"/>
        <v>13.781148653720329</v>
      </c>
      <c r="AD53">
        <f t="shared" si="1"/>
        <v>1194.6781643882755</v>
      </c>
      <c r="AE53">
        <f>'IDT-1'!C53</f>
        <v>0</v>
      </c>
      <c r="AF53" s="26"/>
      <c r="AG53">
        <f t="shared" si="2"/>
        <v>1194.6781643882755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4.5920064205457463</v>
      </c>
      <c r="F54">
        <f>GT_Spot!Q54</f>
        <v>0</v>
      </c>
      <c r="G54">
        <f>PPCL_NG!Q54</f>
        <v>9.9600000000000009</v>
      </c>
      <c r="H54">
        <f>PPCL_Spot!Q54</f>
        <v>9.4388763242471132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687.16534100613501</v>
      </c>
      <c r="P54" s="77">
        <v>34.120000000000005</v>
      </c>
      <c r="Q54" s="77">
        <v>22.11</v>
      </c>
      <c r="R54" s="80">
        <v>23.75</v>
      </c>
      <c r="S54" s="80">
        <v>0</v>
      </c>
      <c r="T54" s="78">
        <f>SUMPRODUCT(LTA!F54:AJ54,LTA!F$101:AJ$101,LTA!F$104:AJ$104)</f>
        <v>156.41000000000003</v>
      </c>
      <c r="U54" s="78">
        <f>SUMPRODUCT(LTA!F54:AJ54,LTA!F$102:AJ$102,LTA!F$104:AJ$104)</f>
        <v>141.56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-103</v>
      </c>
      <c r="AA54" s="117">
        <f>STOA!I54</f>
        <v>246.37</v>
      </c>
      <c r="AB54" s="117">
        <f>-STOA!O54</f>
        <v>0</v>
      </c>
      <c r="AC54">
        <f t="shared" si="0"/>
        <v>13.683012192736978</v>
      </c>
      <c r="AD54">
        <f t="shared" si="1"/>
        <v>1203.7132115581908</v>
      </c>
      <c r="AE54">
        <f>'IDT-1'!C54</f>
        <v>0</v>
      </c>
      <c r="AF54" s="26"/>
      <c r="AG54">
        <f t="shared" si="2"/>
        <v>1203.7132115581908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4.5920064205457463</v>
      </c>
      <c r="F55">
        <f>GT_Spot!Q55</f>
        <v>0</v>
      </c>
      <c r="G55">
        <f>PPCL_NG!Q55</f>
        <v>9.9600000000000009</v>
      </c>
      <c r="H55">
        <f>PPCL_Spot!Q55</f>
        <v>9.4388763242471132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688.79857548413497</v>
      </c>
      <c r="P55" s="77">
        <v>34.120000000000005</v>
      </c>
      <c r="Q55" s="77">
        <v>22.11</v>
      </c>
      <c r="R55" s="80">
        <v>23.75</v>
      </c>
      <c r="S55" s="80">
        <v>0</v>
      </c>
      <c r="T55" s="78">
        <f>SUMPRODUCT(LTA!F55:AJ55,LTA!F$101:AJ$101,LTA!F$104:AJ$104)</f>
        <v>157.97999999999999</v>
      </c>
      <c r="U55" s="78">
        <f>SUMPRODUCT(LTA!F55:AJ55,LTA!F$102:AJ$102,LTA!F$104:AJ$104)</f>
        <v>141.11000000000001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-88</v>
      </c>
      <c r="AA55" s="117">
        <f>STOA!I55</f>
        <v>246.37</v>
      </c>
      <c r="AB55" s="117">
        <f>-STOA!O55</f>
        <v>0</v>
      </c>
      <c r="AC55">
        <f t="shared" si="0"/>
        <v>13.751631293754354</v>
      </c>
      <c r="AD55">
        <f t="shared" si="1"/>
        <v>1201.3978269351735</v>
      </c>
      <c r="AE55">
        <f>'IDT-1'!C55</f>
        <v>0</v>
      </c>
      <c r="AF55" s="26"/>
      <c r="AG55">
        <f t="shared" si="2"/>
        <v>1201.3978269351735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4.5920064205457463</v>
      </c>
      <c r="F56">
        <f>GT_Spot!Q56</f>
        <v>0</v>
      </c>
      <c r="G56">
        <f>PPCL_NG!Q56</f>
        <v>9.9600000000000009</v>
      </c>
      <c r="H56">
        <f>PPCL_Spot!Q56</f>
        <v>9.4388763242471132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685.70801959324979</v>
      </c>
      <c r="P56" s="77">
        <v>34.11</v>
      </c>
      <c r="Q56" s="77">
        <v>22.11450030531244</v>
      </c>
      <c r="R56" s="80">
        <v>23.75</v>
      </c>
      <c r="S56" s="80">
        <v>0</v>
      </c>
      <c r="T56" s="78">
        <f>SUMPRODUCT(LTA!F56:AJ56,LTA!F$101:AJ$101,LTA!F$104:AJ$104)</f>
        <v>156.13999999999999</v>
      </c>
      <c r="U56" s="78">
        <f>SUMPRODUCT(LTA!F56:AJ56,LTA!F$102:AJ$102,LTA!F$104:AJ$104)</f>
        <v>141.69999999999999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-78</v>
      </c>
      <c r="AA56" s="117">
        <f>STOA!I56</f>
        <v>246.37</v>
      </c>
      <c r="AB56" s="117">
        <f>-STOA!O56</f>
        <v>0</v>
      </c>
      <c r="AC56">
        <f t="shared" si="0"/>
        <v>13.580214091768386</v>
      </c>
      <c r="AD56">
        <f t="shared" si="1"/>
        <v>1212.2231885515869</v>
      </c>
      <c r="AE56">
        <f>'IDT-1'!C56</f>
        <v>0</v>
      </c>
      <c r="AF56" s="26"/>
      <c r="AG56">
        <f t="shared" si="2"/>
        <v>1212.2231885515869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4.5920064205457463</v>
      </c>
      <c r="F57">
        <f>GT_Spot!Q57</f>
        <v>0</v>
      </c>
      <c r="G57">
        <f>PPCL_NG!Q57</f>
        <v>9.9600000000000009</v>
      </c>
      <c r="H57">
        <f>PPCL_Spot!Q57</f>
        <v>9.4388763242471132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698.55261390542989</v>
      </c>
      <c r="P57" s="77">
        <v>34.119999999999997</v>
      </c>
      <c r="Q57" s="77">
        <v>22.117459807073953</v>
      </c>
      <c r="R57" s="80">
        <v>23.75</v>
      </c>
      <c r="S57" s="80">
        <v>0</v>
      </c>
      <c r="T57" s="78">
        <f>SUMPRODUCT(LTA!F57:AJ57,LTA!F$101:AJ$101,LTA!F$104:AJ$104)</f>
        <v>155.75</v>
      </c>
      <c r="U57" s="78">
        <f>SUMPRODUCT(LTA!F57:AJ57,LTA!F$102:AJ$102,LTA!F$104:AJ$104)</f>
        <v>141.47999999999999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-63</v>
      </c>
      <c r="AA57" s="117">
        <f>STOA!I57</f>
        <v>246.37</v>
      </c>
      <c r="AB57" s="117">
        <f>-STOA!O57</f>
        <v>0</v>
      </c>
      <c r="AC57">
        <f t="shared" si="0"/>
        <v>13.332867464443259</v>
      </c>
      <c r="AD57">
        <f t="shared" si="1"/>
        <v>1264.7180889928534</v>
      </c>
      <c r="AE57">
        <f>'IDT-1'!C57</f>
        <v>0</v>
      </c>
      <c r="AF57" s="26"/>
      <c r="AG57">
        <f t="shared" si="2"/>
        <v>1264.7180889928534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4.5920064205457463</v>
      </c>
      <c r="F58">
        <f>GT_Spot!Q58</f>
        <v>0</v>
      </c>
      <c r="G58">
        <f>PPCL_NG!Q58</f>
        <v>9.9600000000000009</v>
      </c>
      <c r="H58">
        <f>PPCL_Spot!Q58</f>
        <v>9.4388763242471132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697.51620442148658</v>
      </c>
      <c r="P58" s="77">
        <v>34.119999999999997</v>
      </c>
      <c r="Q58" s="77">
        <v>22.117459807073953</v>
      </c>
      <c r="R58" s="80">
        <v>23.75</v>
      </c>
      <c r="S58" s="80">
        <v>0</v>
      </c>
      <c r="T58" s="78">
        <f>SUMPRODUCT(LTA!F58:AJ58,LTA!F$101:AJ$101,LTA!F$104:AJ$104)</f>
        <v>154.26</v>
      </c>
      <c r="U58" s="78">
        <f>SUMPRODUCT(LTA!F58:AJ58,LTA!F$102:AJ$102,LTA!F$104:AJ$104)</f>
        <v>141.07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-43</v>
      </c>
      <c r="AA58" s="117">
        <f>STOA!I58</f>
        <v>246.37</v>
      </c>
      <c r="AB58" s="117">
        <f>-STOA!O58</f>
        <v>0</v>
      </c>
      <c r="AC58">
        <f t="shared" si="0"/>
        <v>13.511223993995051</v>
      </c>
      <c r="AD58">
        <f t="shared" si="1"/>
        <v>1238.6033229793582</v>
      </c>
      <c r="AE58">
        <f>'IDT-1'!C58</f>
        <v>0</v>
      </c>
      <c r="AF58" s="26"/>
      <c r="AG58">
        <f t="shared" si="2"/>
        <v>1238.6033229793582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4.5920064205457463</v>
      </c>
      <c r="F59">
        <f>GT_Spot!Q59</f>
        <v>0</v>
      </c>
      <c r="G59">
        <f>PPCL_NG!Q59</f>
        <v>9.9600000000000009</v>
      </c>
      <c r="H59">
        <f>PPCL_Spot!Q59</f>
        <v>9.4388763242471132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807.04585402377347</v>
      </c>
      <c r="P59" s="77">
        <v>34.119999999999997</v>
      </c>
      <c r="Q59" s="77">
        <v>22.117459807073953</v>
      </c>
      <c r="R59" s="80">
        <v>23.75</v>
      </c>
      <c r="S59" s="80">
        <v>0</v>
      </c>
      <c r="T59" s="78">
        <f>SUMPRODUCT(LTA!F59:AJ59,LTA!F$101:AJ$101,LTA!F$104:AJ$104)</f>
        <v>151.72999999999999</v>
      </c>
      <c r="U59" s="78">
        <f>SUMPRODUCT(LTA!F59:AJ59,LTA!F$102:AJ$102,LTA!F$104:AJ$104)</f>
        <v>141.05000000000001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-90</v>
      </c>
      <c r="AA59" s="117">
        <f>STOA!I59</f>
        <v>246.37</v>
      </c>
      <c r="AB59" s="117">
        <f>-STOA!O59</f>
        <v>0</v>
      </c>
      <c r="AC59">
        <f t="shared" si="0"/>
        <v>15.242798259970558</v>
      </c>
      <c r="AD59">
        <f t="shared" si="1"/>
        <v>1254.8513983156695</v>
      </c>
      <c r="AE59">
        <f>'IDT-1'!C59</f>
        <v>0</v>
      </c>
      <c r="AF59" s="26"/>
      <c r="AG59">
        <f t="shared" si="2"/>
        <v>1254.8513983156695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4.5920064205457463</v>
      </c>
      <c r="F60">
        <f>GT_Spot!Q60</f>
        <v>0</v>
      </c>
      <c r="G60">
        <f>PPCL_NG!Q60</f>
        <v>9.9600000000000009</v>
      </c>
      <c r="H60">
        <f>PPCL_Spot!Q60</f>
        <v>9.4388763242471132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809.41872684977341</v>
      </c>
      <c r="P60" s="77">
        <v>34.119999999999997</v>
      </c>
      <c r="Q60" s="77">
        <v>22.117459807073953</v>
      </c>
      <c r="R60" s="80">
        <v>23.75</v>
      </c>
      <c r="S60" s="80">
        <v>0</v>
      </c>
      <c r="T60" s="78">
        <f>SUMPRODUCT(LTA!F60:AJ60,LTA!F$101:AJ$101,LTA!F$104:AJ$104)</f>
        <v>150.13999999999999</v>
      </c>
      <c r="U60" s="78">
        <f>SUMPRODUCT(LTA!F60:AJ60,LTA!F$102:AJ$102,LTA!F$104:AJ$104)</f>
        <v>141.05000000000001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-65</v>
      </c>
      <c r="AA60" s="117">
        <f>STOA!I60</f>
        <v>246.24</v>
      </c>
      <c r="AB60" s="117">
        <f>-STOA!O60</f>
        <v>0</v>
      </c>
      <c r="AC60">
        <f t="shared" si="0"/>
        <v>14.538293339063731</v>
      </c>
      <c r="AD60">
        <f t="shared" si="1"/>
        <v>1336.2087760625764</v>
      </c>
      <c r="AE60">
        <f>'IDT-1'!C60</f>
        <v>0</v>
      </c>
      <c r="AF60" s="26"/>
      <c r="AG60">
        <f t="shared" si="2"/>
        <v>1336.2087760625764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4.5920064205457463</v>
      </c>
      <c r="F61">
        <f>GT_Spot!Q61</f>
        <v>0</v>
      </c>
      <c r="G61">
        <f>PPCL_NG!Q61</f>
        <v>9.9600000000000009</v>
      </c>
      <c r="H61">
        <f>PPCL_Spot!Q61</f>
        <v>9.4388763242471132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811.05196107377333</v>
      </c>
      <c r="P61" s="77">
        <v>34.119999999999997</v>
      </c>
      <c r="Q61" s="77">
        <v>22.117459807073953</v>
      </c>
      <c r="R61" s="80">
        <v>23.75</v>
      </c>
      <c r="S61" s="80">
        <v>0</v>
      </c>
      <c r="T61" s="78">
        <f>SUMPRODUCT(LTA!F61:AJ61,LTA!F$101:AJ$101,LTA!F$104:AJ$104)</f>
        <v>147.14999999999998</v>
      </c>
      <c r="U61" s="78">
        <f>SUMPRODUCT(LTA!F61:AJ61,LTA!F$102:AJ$102,LTA!F$104:AJ$104)</f>
        <v>141.05000000000001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-45</v>
      </c>
      <c r="AA61" s="117">
        <f>STOA!I61</f>
        <v>245.67</v>
      </c>
      <c r="AB61" s="117">
        <f>-STOA!O61</f>
        <v>0</v>
      </c>
      <c r="AC61">
        <f t="shared" si="0"/>
        <v>14.388165887402003</v>
      </c>
      <c r="AD61">
        <f t="shared" si="1"/>
        <v>1349.4321377382382</v>
      </c>
      <c r="AE61">
        <f>'IDT-1'!C61</f>
        <v>0</v>
      </c>
      <c r="AF61" s="26"/>
      <c r="AG61">
        <f t="shared" si="2"/>
        <v>1349.4321377382382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4.5920064205457463</v>
      </c>
      <c r="F62">
        <f>GT_Spot!Q62</f>
        <v>0</v>
      </c>
      <c r="G62">
        <f>PPCL_NG!Q62</f>
        <v>9.9600000000000009</v>
      </c>
      <c r="H62">
        <f>PPCL_Spot!Q62</f>
        <v>9.4388763242471132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818.32120205977333</v>
      </c>
      <c r="P62" s="77">
        <v>34.119999999999997</v>
      </c>
      <c r="Q62" s="77">
        <v>22.117459807073953</v>
      </c>
      <c r="R62" s="80">
        <v>23.75</v>
      </c>
      <c r="S62" s="80">
        <v>0</v>
      </c>
      <c r="T62" s="78">
        <f>SUMPRODUCT(LTA!F62:AJ62,LTA!F$101:AJ$101,LTA!F$104:AJ$104)</f>
        <v>143.59</v>
      </c>
      <c r="U62" s="78">
        <f>SUMPRODUCT(LTA!F62:AJ62,LTA!F$102:AJ$102,LTA!F$104:AJ$104)</f>
        <v>141.04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-15</v>
      </c>
      <c r="AA62" s="117">
        <f>STOA!I62</f>
        <v>245.07</v>
      </c>
      <c r="AB62" s="117">
        <f>-STOA!O62</f>
        <v>0</v>
      </c>
      <c r="AC62">
        <f t="shared" si="0"/>
        <v>14.237876657634894</v>
      </c>
      <c r="AD62">
        <f t="shared" si="1"/>
        <v>1372.6816679540052</v>
      </c>
      <c r="AE62">
        <f>'IDT-1'!C62</f>
        <v>0</v>
      </c>
      <c r="AF62" s="26"/>
      <c r="AG62">
        <f t="shared" si="2"/>
        <v>1372.6816679540052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12.01637619204209</v>
      </c>
      <c r="F63">
        <f>GT_Spot!Q63</f>
        <v>0</v>
      </c>
      <c r="G63">
        <f>PPCL_NG!Q63</f>
        <v>9.9600000000000009</v>
      </c>
      <c r="H63">
        <f>PPCL_Spot!Q63</f>
        <v>23.12</v>
      </c>
      <c r="I63">
        <f>Bawana_NG!Q63</f>
        <v>49.862157787683387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818.69704814577346</v>
      </c>
      <c r="P63" s="77">
        <v>34.119999999999997</v>
      </c>
      <c r="Q63" s="77">
        <v>22.117459807073953</v>
      </c>
      <c r="R63" s="80">
        <v>23.75</v>
      </c>
      <c r="S63" s="80">
        <v>0</v>
      </c>
      <c r="T63" s="78">
        <f>SUMPRODUCT(LTA!F63:AJ63,LTA!F$101:AJ$101,LTA!F$104:AJ$104)</f>
        <v>137.69999999999999</v>
      </c>
      <c r="U63" s="78">
        <f>SUMPRODUCT(LTA!F63:AJ63,LTA!F$102:AJ$102,LTA!F$104:AJ$104)</f>
        <v>139.1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244.66</v>
      </c>
      <c r="AB63" s="117">
        <f>-STOA!O63</f>
        <v>0</v>
      </c>
      <c r="AC63">
        <f t="shared" si="0"/>
        <v>15.241704186278636</v>
      </c>
      <c r="AD63">
        <f t="shared" si="1"/>
        <v>1284.8613377462943</v>
      </c>
      <c r="AE63">
        <f>'IDT-1'!C63</f>
        <v>0</v>
      </c>
      <c r="AF63" s="26"/>
      <c r="AG63">
        <f t="shared" si="2"/>
        <v>1284.8613377462943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-215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12.01637619204209</v>
      </c>
      <c r="F64">
        <f>GT_Spot!Q64</f>
        <v>0</v>
      </c>
      <c r="G64">
        <f>PPCL_NG!Q64</f>
        <v>9.9600000000000009</v>
      </c>
      <c r="H64">
        <f>PPCL_Spot!Q64</f>
        <v>16.97</v>
      </c>
      <c r="I64">
        <f>Bawana_NG!Q64</f>
        <v>49.862157787683387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818.69704814577346</v>
      </c>
      <c r="P64" s="77">
        <v>34.119999999999997</v>
      </c>
      <c r="Q64" s="77">
        <v>22.117459807073953</v>
      </c>
      <c r="R64" s="80">
        <v>23.75</v>
      </c>
      <c r="S64" s="80">
        <v>0</v>
      </c>
      <c r="T64" s="78">
        <f>SUMPRODUCT(LTA!F64:AJ64,LTA!F$101:AJ$101,LTA!F$104:AJ$104)</f>
        <v>128.34</v>
      </c>
      <c r="U64" s="78">
        <f>SUMPRODUCT(LTA!F64:AJ64,LTA!F$102:AJ$102,LTA!F$104:AJ$104)</f>
        <v>138.11000000000001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243.86</v>
      </c>
      <c r="AB64" s="117">
        <f>-STOA!O64</f>
        <v>0</v>
      </c>
      <c r="AC64">
        <f t="shared" si="0"/>
        <v>14.556776534946916</v>
      </c>
      <c r="AD64">
        <f t="shared" si="1"/>
        <v>1328.2462653976258</v>
      </c>
      <c r="AE64">
        <f>'IDT-1'!C64</f>
        <v>0</v>
      </c>
      <c r="AF64" s="26"/>
      <c r="AG64">
        <f t="shared" si="2"/>
        <v>1328.2462653976258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4.1176665561816375</v>
      </c>
      <c r="F65">
        <f>GT_Spot!Q65</f>
        <v>0</v>
      </c>
      <c r="G65">
        <f>PPCL_NG!Q65</f>
        <v>9.9600000000000009</v>
      </c>
      <c r="H65">
        <f>PPCL_Spot!Q65</f>
        <v>9.4388763242471132</v>
      </c>
      <c r="I65">
        <f>Bawana_NG!Q65</f>
        <v>49.862157787683387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815.56358771418991</v>
      </c>
      <c r="P65" s="77">
        <v>34.119999999999997</v>
      </c>
      <c r="Q65" s="77">
        <v>22.117459807073953</v>
      </c>
      <c r="R65" s="80">
        <v>23.75</v>
      </c>
      <c r="S65" s="80">
        <v>0</v>
      </c>
      <c r="T65" s="78">
        <f>SUMPRODUCT(LTA!F65:AJ65,LTA!F$101:AJ$101,LTA!F$104:AJ$104)</f>
        <v>119.53999999999999</v>
      </c>
      <c r="U65" s="78">
        <f>SUMPRODUCT(LTA!F65:AJ65,LTA!F$102:AJ$102,LTA!F$104:AJ$104)</f>
        <v>138.43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243.57999999999998</v>
      </c>
      <c r="AB65" s="117">
        <f>-STOA!O65</f>
        <v>0</v>
      </c>
      <c r="AC65">
        <f t="shared" si="0"/>
        <v>14.133021086729949</v>
      </c>
      <c r="AD65">
        <f t="shared" si="1"/>
        <v>1350.8267271026461</v>
      </c>
      <c r="AE65">
        <f>'IDT-1'!C65</f>
        <v>0</v>
      </c>
      <c r="AF65" s="26"/>
      <c r="AG65">
        <f t="shared" si="2"/>
        <v>1350.8267271026461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-120</v>
      </c>
      <c r="AM65" s="75">
        <f>RTM_PXI!I65</f>
        <v>0</v>
      </c>
      <c r="AN65" s="75">
        <f>RTM_PXI!O65</f>
        <v>0</v>
      </c>
      <c r="AO65" s="192">
        <f>GDAM_IEX!I65</f>
        <v>14.48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4.1176665561816375</v>
      </c>
      <c r="F66">
        <f>GT_Spot!Q66</f>
        <v>0</v>
      </c>
      <c r="G66">
        <f>PPCL_NG!Q66</f>
        <v>9.9600000000000009</v>
      </c>
      <c r="H66">
        <f>PPCL_Spot!Q66</f>
        <v>9.4388763242471132</v>
      </c>
      <c r="I66">
        <f>Bawana_NG!Q66</f>
        <v>49.862157787683387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815.56358771418991</v>
      </c>
      <c r="P66" s="77">
        <v>34.119999999999997</v>
      </c>
      <c r="Q66" s="77">
        <v>22.117459807073953</v>
      </c>
      <c r="R66" s="80">
        <v>23.75</v>
      </c>
      <c r="S66" s="80">
        <v>0</v>
      </c>
      <c r="T66" s="78">
        <f>SUMPRODUCT(LTA!F66:AJ66,LTA!F$101:AJ$101,LTA!F$104:AJ$104)</f>
        <v>111.6</v>
      </c>
      <c r="U66" s="78">
        <f>SUMPRODUCT(LTA!F66:AJ66,LTA!F$102:AJ$102,LTA!F$104:AJ$104)</f>
        <v>138.74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243.01</v>
      </c>
      <c r="AB66" s="117">
        <f>-STOA!O66</f>
        <v>0</v>
      </c>
      <c r="AC66">
        <f t="shared" si="0"/>
        <v>14.10336508672995</v>
      </c>
      <c r="AD66">
        <f t="shared" si="1"/>
        <v>1347.486383102646</v>
      </c>
      <c r="AE66">
        <f>'IDT-1'!C66</f>
        <v>0</v>
      </c>
      <c r="AF66" s="26"/>
      <c r="AG66">
        <f t="shared" si="2"/>
        <v>1347.486383102646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-120</v>
      </c>
      <c r="AM66" s="75">
        <f>RTM_PXI!I66</f>
        <v>0</v>
      </c>
      <c r="AN66" s="75">
        <f>RTM_PXI!O66</f>
        <v>0</v>
      </c>
      <c r="AO66" s="192">
        <f>GDAM_IEX!I66</f>
        <v>19.309999999999999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4.1176665561816375</v>
      </c>
      <c r="F67">
        <f>GT_Spot!Q67</f>
        <v>0</v>
      </c>
      <c r="G67">
        <f>PPCL_NG!Q67</f>
        <v>9.9600000000000009</v>
      </c>
      <c r="H67">
        <f>PPCL_Spot!Q67</f>
        <v>9.66</v>
      </c>
      <c r="I67">
        <f>Bawana_NG!Q67</f>
        <v>46.03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818.63390584030253</v>
      </c>
      <c r="P67" s="77">
        <v>34.119999999999997</v>
      </c>
      <c r="Q67" s="77">
        <v>22.117459807073953</v>
      </c>
      <c r="R67" s="80">
        <v>23.75</v>
      </c>
      <c r="S67" s="80">
        <v>0</v>
      </c>
      <c r="T67" s="78">
        <f>SUMPRODUCT(LTA!F67:AJ67,LTA!F$101:AJ$101,LTA!F$104:AJ$104)</f>
        <v>102.33</v>
      </c>
      <c r="U67" s="78">
        <f>SUMPRODUCT(LTA!F67:AJ67,LTA!F$102:AJ$102,LTA!F$104:AJ$104)</f>
        <v>139.06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242.07</v>
      </c>
      <c r="AB67" s="117">
        <f>-STOA!O67</f>
        <v>0</v>
      </c>
      <c r="AC67">
        <f t="shared" si="0"/>
        <v>14.233527974109633</v>
      </c>
      <c r="AD67">
        <f t="shared" si="1"/>
        <v>1311.9255042294483</v>
      </c>
      <c r="AE67">
        <f>'IDT-1'!C67</f>
        <v>0</v>
      </c>
      <c r="AF67" s="26"/>
      <c r="AG67">
        <f t="shared" si="2"/>
        <v>1311.9255042294483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-145</v>
      </c>
      <c r="AM67" s="75">
        <f>RTM_PXI!I67</f>
        <v>0</v>
      </c>
      <c r="AN67" s="75">
        <f>RTM_PXI!O67</f>
        <v>0</v>
      </c>
      <c r="AO67" s="192">
        <f>GDAM_IEX!I67</f>
        <v>19.309999999999999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4.1176665561816375</v>
      </c>
      <c r="F68">
        <f>GT_Spot!Q68</f>
        <v>0</v>
      </c>
      <c r="G68">
        <f>PPCL_NG!Q68</f>
        <v>9.9600000000000009</v>
      </c>
      <c r="H68">
        <f>PPCL_Spot!Q68</f>
        <v>9.66</v>
      </c>
      <c r="I68">
        <f>Bawana_NG!Q68</f>
        <v>46.03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818.67668662412859</v>
      </c>
      <c r="P68" s="77">
        <v>34.119999999999997</v>
      </c>
      <c r="Q68" s="77">
        <v>22.117459807073953</v>
      </c>
      <c r="R68" s="80">
        <v>23.75</v>
      </c>
      <c r="S68" s="80">
        <v>0</v>
      </c>
      <c r="T68" s="78">
        <f>SUMPRODUCT(LTA!F68:AJ68,LTA!F$101:AJ$101,LTA!F$104:AJ$104)</f>
        <v>91.94</v>
      </c>
      <c r="U68" s="78">
        <f>SUMPRODUCT(LTA!F68:AJ68,LTA!F$102:AJ$102,LTA!F$104:AJ$104)</f>
        <v>138.19999999999999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241.19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13.905207256952421</v>
      </c>
      <c r="AD68">
        <f t="shared" ref="AD68:AD98" si="4">SUM(B68:AB68,AI68:AR68)-AC68</f>
        <v>1325.1666057304317</v>
      </c>
      <c r="AE68">
        <f>'IDT-1'!C68</f>
        <v>0</v>
      </c>
      <c r="AF68" s="26"/>
      <c r="AG68">
        <f t="shared" ref="AG68:AG98" si="5">SUM(AD68:AF68)</f>
        <v>1325.1666057304317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-120</v>
      </c>
      <c r="AM68" s="75">
        <f>RTM_PXI!I68</f>
        <v>0</v>
      </c>
      <c r="AN68" s="75">
        <f>RTM_PXI!O68</f>
        <v>0</v>
      </c>
      <c r="AO68" s="192">
        <f>GDAM_IEX!I68</f>
        <v>19.309999999999999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4.1176665561816375</v>
      </c>
      <c r="F69">
        <f>GT_Spot!Q69</f>
        <v>0</v>
      </c>
      <c r="G69">
        <f>PPCL_NG!Q69</f>
        <v>9.9600000000000009</v>
      </c>
      <c r="H69">
        <f>PPCL_Spot!Q69</f>
        <v>9.66</v>
      </c>
      <c r="I69">
        <f>Bawana_NG!Q69</f>
        <v>46.03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818.67195446384528</v>
      </c>
      <c r="P69" s="77">
        <v>34.119999999999997</v>
      </c>
      <c r="Q69" s="77">
        <v>22.117459807073953</v>
      </c>
      <c r="R69" s="80">
        <v>23.5</v>
      </c>
      <c r="S69" s="80">
        <v>0</v>
      </c>
      <c r="T69" s="78">
        <f>SUMPRODUCT(LTA!F69:AJ69,LTA!F$101:AJ$101,LTA!F$104:AJ$104)</f>
        <v>82.220000000000013</v>
      </c>
      <c r="U69" s="78">
        <f>SUMPRODUCT(LTA!F69:AJ69,LTA!F$102:AJ$102,LTA!F$104:AJ$104)</f>
        <v>138.54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240.07999999999998</v>
      </c>
      <c r="AB69" s="117">
        <f>-STOA!O69</f>
        <v>0</v>
      </c>
      <c r="AC69">
        <f t="shared" si="3"/>
        <v>13.562066043320458</v>
      </c>
      <c r="AD69">
        <f t="shared" si="4"/>
        <v>1342.7650147837801</v>
      </c>
      <c r="AE69">
        <f>'IDT-1'!C69</f>
        <v>0</v>
      </c>
      <c r="AF69" s="26"/>
      <c r="AG69">
        <f t="shared" si="5"/>
        <v>1342.7650147837801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-92</v>
      </c>
      <c r="AM69" s="75">
        <f>RTM_PXI!I69</f>
        <v>0</v>
      </c>
      <c r="AN69" s="75">
        <f>RTM_PXI!O69</f>
        <v>0</v>
      </c>
      <c r="AO69" s="192">
        <f>GDAM_IEX!I69</f>
        <v>19.309999999999999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4.1176665561816375</v>
      </c>
      <c r="F70">
        <f>GT_Spot!Q70</f>
        <v>0</v>
      </c>
      <c r="G70">
        <f>PPCL_NG!Q70</f>
        <v>9.9600000000000009</v>
      </c>
      <c r="H70">
        <f>PPCL_Spot!Q70</f>
        <v>9.66</v>
      </c>
      <c r="I70">
        <f>Bawana_NG!Q70</f>
        <v>46.03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818.67076117192084</v>
      </c>
      <c r="P70" s="77">
        <v>34.119999999999997</v>
      </c>
      <c r="Q70" s="77">
        <v>22.117459807073953</v>
      </c>
      <c r="R70" s="80">
        <v>23.310000000000002</v>
      </c>
      <c r="S70" s="80">
        <v>0</v>
      </c>
      <c r="T70" s="78">
        <f>SUMPRODUCT(LTA!F70:AJ70,LTA!F$101:AJ$101,LTA!F$104:AJ$104)</f>
        <v>72.100000000000009</v>
      </c>
      <c r="U70" s="78">
        <f>SUMPRODUCT(LTA!F70:AJ70,LTA!F$102:AJ$102,LTA!F$104:AJ$104)</f>
        <v>138.9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239.09</v>
      </c>
      <c r="AB70" s="117">
        <f>-STOA!O70</f>
        <v>0</v>
      </c>
      <c r="AC70">
        <f t="shared" si="3"/>
        <v>13.538695200140062</v>
      </c>
      <c r="AD70">
        <f t="shared" si="4"/>
        <v>1314.0171923350365</v>
      </c>
      <c r="AE70">
        <f>'IDT-1'!C70</f>
        <v>0</v>
      </c>
      <c r="AF70" s="26"/>
      <c r="AG70">
        <f t="shared" si="5"/>
        <v>1314.0171923350365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-105</v>
      </c>
      <c r="AM70" s="75">
        <f>RTM_PXI!I70</f>
        <v>0</v>
      </c>
      <c r="AN70" s="75">
        <f>RTM_PXI!O70</f>
        <v>0</v>
      </c>
      <c r="AO70" s="192">
        <f>GDAM_IEX!I70</f>
        <v>14.48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4.1176665561816375</v>
      </c>
      <c r="F71">
        <f>GT_Spot!Q71</f>
        <v>0</v>
      </c>
      <c r="G71">
        <f>PPCL_NG!Q71</f>
        <v>9.9600000000000009</v>
      </c>
      <c r="H71">
        <f>PPCL_Spot!Q71</f>
        <v>9.66</v>
      </c>
      <c r="I71">
        <f>Bawana_NG!Q71</f>
        <v>46.03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817.65232491232973</v>
      </c>
      <c r="P71" s="77">
        <v>34.119999999999997</v>
      </c>
      <c r="Q71" s="77">
        <v>22.117459807073953</v>
      </c>
      <c r="R71" s="80">
        <v>23.153985195386468</v>
      </c>
      <c r="S71" s="80">
        <v>0</v>
      </c>
      <c r="T71" s="78">
        <f>SUMPRODUCT(LTA!F71:AJ71,LTA!F$101:AJ$101,LTA!F$104:AJ$104)</f>
        <v>62.129999999999995</v>
      </c>
      <c r="U71" s="78">
        <f>SUMPRODUCT(LTA!F71:AJ71,LTA!F$102:AJ$102,LTA!F$104:AJ$104)</f>
        <v>139.26999999999998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238.03</v>
      </c>
      <c r="AB71" s="117">
        <f>-STOA!O71</f>
        <v>0</v>
      </c>
      <c r="AC71">
        <f t="shared" si="3"/>
        <v>13.615975856440921</v>
      </c>
      <c r="AD71">
        <f t="shared" si="4"/>
        <v>1262.4554606145309</v>
      </c>
      <c r="AE71">
        <f>'IDT-1'!C71</f>
        <v>0</v>
      </c>
      <c r="AF71" s="26"/>
      <c r="AG71">
        <f t="shared" si="5"/>
        <v>1262.4554606145309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-135</v>
      </c>
      <c r="AM71" s="75">
        <f>RTM_PXI!I71</f>
        <v>0</v>
      </c>
      <c r="AN71" s="75">
        <f>RTM_PXI!O71</f>
        <v>0</v>
      </c>
      <c r="AO71" s="192">
        <f>GDAM_IEX!I71</f>
        <v>4.83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4.1176665561816375</v>
      </c>
      <c r="F72">
        <f>GT_Spot!Q72</f>
        <v>0</v>
      </c>
      <c r="G72">
        <f>PPCL_NG!Q72</f>
        <v>9.9600000000000009</v>
      </c>
      <c r="H72">
        <f>PPCL_Spot!Q72</f>
        <v>9.66</v>
      </c>
      <c r="I72">
        <f>Bawana_NG!Q72</f>
        <v>46.03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824.09282505442764</v>
      </c>
      <c r="P72" s="77">
        <v>34.119999999999997</v>
      </c>
      <c r="Q72" s="77">
        <v>22.117459807073953</v>
      </c>
      <c r="R72" s="80">
        <v>23.069999999999997</v>
      </c>
      <c r="S72" s="80">
        <v>0</v>
      </c>
      <c r="T72" s="78">
        <f>SUMPRODUCT(LTA!F72:AJ72,LTA!F$101:AJ$101,LTA!F$104:AJ$104)</f>
        <v>50.589999999999996</v>
      </c>
      <c r="U72" s="78">
        <f>SUMPRODUCT(LTA!F72:AJ72,LTA!F$102:AJ$102,LTA!F$104:AJ$104)</f>
        <v>138.54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237.15</v>
      </c>
      <c r="AB72" s="117">
        <f>-STOA!O72</f>
        <v>0</v>
      </c>
      <c r="AC72">
        <f t="shared" si="3"/>
        <v>13.247345362306124</v>
      </c>
      <c r="AD72">
        <f t="shared" si="4"/>
        <v>1281.2006060553774</v>
      </c>
      <c r="AE72">
        <f>'IDT-1'!C72</f>
        <v>0</v>
      </c>
      <c r="AF72" s="26"/>
      <c r="AG72">
        <f t="shared" si="5"/>
        <v>1281.2006060553774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4.1176665561816375</v>
      </c>
      <c r="F73">
        <f>GT_Spot!Q73</f>
        <v>0</v>
      </c>
      <c r="G73">
        <f>PPCL_NG!Q73</f>
        <v>9.9600000000000009</v>
      </c>
      <c r="H73">
        <f>PPCL_Spot!Q73</f>
        <v>9.66</v>
      </c>
      <c r="I73">
        <f>Bawana_NG!Q73</f>
        <v>46.03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823.41928549785257</v>
      </c>
      <c r="P73" s="77">
        <v>34.119999999999997</v>
      </c>
      <c r="Q73" s="77">
        <v>22.117459807073953</v>
      </c>
      <c r="R73" s="80">
        <v>19.439999999999998</v>
      </c>
      <c r="S73" s="80">
        <v>0</v>
      </c>
      <c r="T73" s="78">
        <f>SUMPRODUCT(LTA!F73:AJ73,LTA!F$101:AJ$101,LTA!F$104:AJ$104)</f>
        <v>40.299999999999997</v>
      </c>
      <c r="U73" s="78">
        <f>SUMPRODUCT(LTA!F73:AJ73,LTA!F$102:AJ$102,LTA!F$104:AJ$104)</f>
        <v>138.69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236.2</v>
      </c>
      <c r="AB73" s="117">
        <f>-STOA!O73</f>
        <v>0</v>
      </c>
      <c r="AC73">
        <f t="shared" si="3"/>
        <v>13.378226039874123</v>
      </c>
      <c r="AD73">
        <f t="shared" si="4"/>
        <v>1235.6761858212342</v>
      </c>
      <c r="AE73">
        <f>'IDT-1'!C73</f>
        <v>0</v>
      </c>
      <c r="AF73" s="26"/>
      <c r="AG73">
        <f t="shared" si="5"/>
        <v>1235.6761858212342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-135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4.1176665561816375</v>
      </c>
      <c r="F74">
        <f>GT_Spot!Q74</f>
        <v>0</v>
      </c>
      <c r="G74">
        <f>PPCL_NG!Q74</f>
        <v>9.9600000000000009</v>
      </c>
      <c r="H74">
        <f>PPCL_Spot!Q74</f>
        <v>9.66</v>
      </c>
      <c r="I74">
        <f>Bawana_NG!Q74</f>
        <v>46.03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830.09270310365093</v>
      </c>
      <c r="P74" s="77">
        <v>34.119999999999997</v>
      </c>
      <c r="Q74" s="77">
        <v>22.117459807073953</v>
      </c>
      <c r="R74" s="80">
        <v>10.24</v>
      </c>
      <c r="S74" s="80">
        <v>0</v>
      </c>
      <c r="T74" s="78">
        <f>SUMPRODUCT(LTA!F74:AJ74,LTA!F$101:AJ$101,LTA!F$104:AJ$104)</f>
        <v>29.75</v>
      </c>
      <c r="U74" s="78">
        <f>SUMPRODUCT(LTA!F74:AJ74,LTA!F$102:AJ$102,LTA!F$104:AJ$104)</f>
        <v>138.86000000000001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235.31</v>
      </c>
      <c r="AB74" s="117">
        <f>-STOA!O74</f>
        <v>0</v>
      </c>
      <c r="AC74">
        <f t="shared" si="3"/>
        <v>13.256816114805147</v>
      </c>
      <c r="AD74">
        <f t="shared" si="4"/>
        <v>1222.0010133521014</v>
      </c>
      <c r="AE74">
        <f>'IDT-1'!C74</f>
        <v>0</v>
      </c>
      <c r="AF74" s="26"/>
      <c r="AG74">
        <f t="shared" si="5"/>
        <v>1222.0010133521014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-135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4.1584355319854165</v>
      </c>
      <c r="F75">
        <f>GT_Spot!Q75</f>
        <v>0</v>
      </c>
      <c r="G75">
        <f>PPCL_NG!Q75</f>
        <v>9.9600000000000009</v>
      </c>
      <c r="H75">
        <f>PPCL_Spot!Q75</f>
        <v>9.66</v>
      </c>
      <c r="I75">
        <f>Bawana_NG!Q75</f>
        <v>49.86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837.30186108810756</v>
      </c>
      <c r="P75" s="77">
        <v>34.119999999999997</v>
      </c>
      <c r="Q75" s="77">
        <v>22.117459807073953</v>
      </c>
      <c r="R75" s="80">
        <v>0</v>
      </c>
      <c r="S75" s="80">
        <v>0</v>
      </c>
      <c r="T75" s="78">
        <f>SUMPRODUCT(LTA!F75:AJ75,LTA!F$101:AJ$101,LTA!F$104:AJ$104)</f>
        <v>20.85</v>
      </c>
      <c r="U75" s="78">
        <f>SUMPRODUCT(LTA!F75:AJ75,LTA!F$102:AJ$102,LTA!F$104:AJ$104)</f>
        <v>139.49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234.48</v>
      </c>
      <c r="AB75" s="117">
        <f>-STOA!O75</f>
        <v>0</v>
      </c>
      <c r="AC75">
        <f t="shared" si="3"/>
        <v>13.228518109666416</v>
      </c>
      <c r="AD75">
        <f t="shared" si="4"/>
        <v>1208.7692383175008</v>
      </c>
      <c r="AE75">
        <f>'IDT-1'!C75</f>
        <v>0</v>
      </c>
      <c r="AF75" s="26"/>
      <c r="AG75">
        <f t="shared" si="5"/>
        <v>1208.7692383175008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4.1584355319854165</v>
      </c>
      <c r="F76">
        <f>GT_Spot!Q76</f>
        <v>0</v>
      </c>
      <c r="G76">
        <f>PPCL_NG!Q76</f>
        <v>9.9600000000000009</v>
      </c>
      <c r="H76">
        <f>PPCL_Spot!Q76</f>
        <v>9.66</v>
      </c>
      <c r="I76">
        <f>Bawana_NG!Q76</f>
        <v>46.81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842.99936498531281</v>
      </c>
      <c r="P76" s="77">
        <v>34.119999999999997</v>
      </c>
      <c r="Q76" s="77">
        <v>22.117459807073953</v>
      </c>
      <c r="R76" s="80">
        <v>0</v>
      </c>
      <c r="S76" s="80">
        <v>0</v>
      </c>
      <c r="T76" s="78">
        <f>SUMPRODUCT(LTA!F76:AJ76,LTA!F$101:AJ$101,LTA!F$104:AJ$104)</f>
        <v>13.37</v>
      </c>
      <c r="U76" s="78">
        <f>SUMPRODUCT(LTA!F76:AJ76,LTA!F$102:AJ$102,LTA!F$104:AJ$104)</f>
        <v>139.38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233.75</v>
      </c>
      <c r="AB76" s="117">
        <f>-STOA!O76</f>
        <v>0</v>
      </c>
      <c r="AC76">
        <f t="shared" si="3"/>
        <v>13.222990781572799</v>
      </c>
      <c r="AD76">
        <f t="shared" si="4"/>
        <v>1198.1022695427994</v>
      </c>
      <c r="AE76">
        <f>'IDT-1'!C76</f>
        <v>0</v>
      </c>
      <c r="AF76" s="26"/>
      <c r="AG76">
        <f t="shared" si="5"/>
        <v>1198.1022695427994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-145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4.1584355319854165</v>
      </c>
      <c r="F77">
        <f>GT_Spot!Q77</f>
        <v>0</v>
      </c>
      <c r="G77">
        <f>PPCL_NG!Q77</f>
        <v>9.9600000000000009</v>
      </c>
      <c r="H77">
        <f>PPCL_Spot!Q77</f>
        <v>9.66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847.78285147256474</v>
      </c>
      <c r="P77" s="77">
        <v>34.119999999999997</v>
      </c>
      <c r="Q77" s="77">
        <v>22.117459807073953</v>
      </c>
      <c r="R77" s="80">
        <v>0</v>
      </c>
      <c r="S77" s="80">
        <v>0</v>
      </c>
      <c r="T77" s="78">
        <f>SUMPRODUCT(LTA!F77:AJ77,LTA!F$101:AJ$101,LTA!F$104:AJ$104)</f>
        <v>6.9</v>
      </c>
      <c r="U77" s="78">
        <f>SUMPRODUCT(LTA!F77:AJ77,LTA!F$102:AJ$102,LTA!F$104:AJ$104)</f>
        <v>139.61000000000001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</v>
      </c>
      <c r="AA77" s="117">
        <f>STOA!I77</f>
        <v>233.14</v>
      </c>
      <c r="AB77" s="117">
        <f>-STOA!O77</f>
        <v>0</v>
      </c>
      <c r="AC77">
        <f t="shared" si="3"/>
        <v>13.232173462660613</v>
      </c>
      <c r="AD77">
        <f t="shared" si="4"/>
        <v>1199.1365733489636</v>
      </c>
      <c r="AE77">
        <f>'IDT-1'!C77</f>
        <v>0</v>
      </c>
      <c r="AF77" s="26"/>
      <c r="AG77">
        <f t="shared" si="5"/>
        <v>1199.1365733489636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4.2924855491329481</v>
      </c>
      <c r="F78">
        <f>GT_Spot!Q78</f>
        <v>0</v>
      </c>
      <c r="G78">
        <f>PPCL_NG!Q78</f>
        <v>9.9600000000000009</v>
      </c>
      <c r="H78">
        <f>PPCL_Spot!Q78</f>
        <v>9.89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850.01820688131977</v>
      </c>
      <c r="P78" s="77">
        <v>34.119999999999997</v>
      </c>
      <c r="Q78" s="77">
        <v>22.117459807073953</v>
      </c>
      <c r="R78" s="80">
        <v>0</v>
      </c>
      <c r="S78" s="80">
        <v>0</v>
      </c>
      <c r="T78" s="78">
        <f>SUMPRODUCT(LTA!F78:AJ78,LTA!F$101:AJ$101,LTA!F$104:AJ$104)</f>
        <v>3.4299999999999997</v>
      </c>
      <c r="U78" s="78">
        <f>SUMPRODUCT(LTA!F78:AJ78,LTA!F$102:AJ$102,LTA!F$104:AJ$104)</f>
        <v>139.63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232.7</v>
      </c>
      <c r="AB78" s="117">
        <f>-STOA!O78</f>
        <v>0</v>
      </c>
      <c r="AC78">
        <f t="shared" si="3"/>
        <v>13.30959750563051</v>
      </c>
      <c r="AD78">
        <f t="shared" si="4"/>
        <v>1187.7685547318961</v>
      </c>
      <c r="AE78">
        <f>'IDT-1'!C78</f>
        <v>0</v>
      </c>
      <c r="AF78" s="26"/>
      <c r="AG78">
        <f t="shared" si="5"/>
        <v>1187.7685547318961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4.4265337900965438</v>
      </c>
      <c r="F79">
        <f>GT_Spot!Q79</f>
        <v>0</v>
      </c>
      <c r="G79">
        <f>PPCL_NG!Q79</f>
        <v>9.9600000000000009</v>
      </c>
      <c r="H79">
        <f>PPCL_Spot!Q79</f>
        <v>10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859.45891747564667</v>
      </c>
      <c r="P79" s="77">
        <v>34.119999999999997</v>
      </c>
      <c r="Q79" s="77">
        <v>22.117459807073953</v>
      </c>
      <c r="R79" s="80">
        <v>0</v>
      </c>
      <c r="S79" s="80">
        <v>0</v>
      </c>
      <c r="T79" s="78">
        <f>SUMPRODUCT(LTA!F79:AJ79,LTA!F$101:AJ$101,LTA!F$104:AJ$104)</f>
        <v>1.56</v>
      </c>
      <c r="U79" s="78">
        <f>SUMPRODUCT(LTA!F79:AJ79,LTA!F$102:AJ$102,LTA!F$104:AJ$104)</f>
        <v>139.85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-60</v>
      </c>
      <c r="AA79" s="117">
        <f>STOA!I79</f>
        <v>232.34</v>
      </c>
      <c r="AB79" s="117">
        <f>-STOA!O79</f>
        <v>0</v>
      </c>
      <c r="AC79">
        <f t="shared" si="3"/>
        <v>13.377135383381065</v>
      </c>
      <c r="AD79">
        <f t="shared" si="4"/>
        <v>1195.3757756894358</v>
      </c>
      <c r="AE79">
        <f>'IDT-1'!C79</f>
        <v>0</v>
      </c>
      <c r="AF79" s="26"/>
      <c r="AG79">
        <f t="shared" si="5"/>
        <v>1195.3757756894358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4.4265337900965438</v>
      </c>
      <c r="F80">
        <f>GT_Spot!Q80</f>
        <v>0</v>
      </c>
      <c r="G80">
        <f>PPCL_NG!Q80</f>
        <v>9.9600000000000009</v>
      </c>
      <c r="H80">
        <f>PPCL_Spot!Q80</f>
        <v>10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869.75894462764654</v>
      </c>
      <c r="P80" s="77">
        <v>34.119999999999997</v>
      </c>
      <c r="Q80" s="77">
        <v>22.117459807073953</v>
      </c>
      <c r="R80" s="80">
        <v>0</v>
      </c>
      <c r="S80" s="80">
        <v>0</v>
      </c>
      <c r="T80" s="78">
        <f>SUMPRODUCT(LTA!F80:AJ80,LTA!F$101:AJ$101,LTA!F$104:AJ$104)</f>
        <v>0.35</v>
      </c>
      <c r="U80" s="78">
        <f>SUMPRODUCT(LTA!F80:AJ80,LTA!F$102:AJ$102,LTA!F$104:AJ$104)</f>
        <v>139.81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-80</v>
      </c>
      <c r="AA80" s="117">
        <f>STOA!I80</f>
        <v>232.12</v>
      </c>
      <c r="AB80" s="117">
        <f>-STOA!O80</f>
        <v>0</v>
      </c>
      <c r="AC80">
        <f t="shared" si="3"/>
        <v>13.987527273650386</v>
      </c>
      <c r="AD80">
        <f t="shared" si="4"/>
        <v>1143.5954109511667</v>
      </c>
      <c r="AE80">
        <f>'IDT-1'!C80</f>
        <v>0</v>
      </c>
      <c r="AF80" s="26"/>
      <c r="AG80">
        <f t="shared" si="5"/>
        <v>1143.5954109511667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4.4265337900965438</v>
      </c>
      <c r="F81">
        <f>GT_Spot!Q81</f>
        <v>0</v>
      </c>
      <c r="G81">
        <f>PPCL_NG!Q81</f>
        <v>9.9600000000000009</v>
      </c>
      <c r="H81">
        <f>PPCL_Spot!Q81</f>
        <v>10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870.70634430764653</v>
      </c>
      <c r="P81" s="77">
        <v>34.119999999999997</v>
      </c>
      <c r="Q81" s="77">
        <v>22.117459807073953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139.28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-85</v>
      </c>
      <c r="AA81" s="117">
        <f>STOA!I81</f>
        <v>231.97</v>
      </c>
      <c r="AB81" s="117">
        <f>-STOA!O81</f>
        <v>0</v>
      </c>
      <c r="AC81">
        <f t="shared" si="3"/>
        <v>14.253144216500246</v>
      </c>
      <c r="AD81">
        <f t="shared" si="4"/>
        <v>1113.2471936883169</v>
      </c>
      <c r="AE81">
        <f>'IDT-1'!C81</f>
        <v>0</v>
      </c>
      <c r="AF81" s="26"/>
      <c r="AG81">
        <f t="shared" si="5"/>
        <v>1113.2471936883169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4.4265337900965438</v>
      </c>
      <c r="F82">
        <f>GT_Spot!Q82</f>
        <v>0</v>
      </c>
      <c r="G82">
        <f>PPCL_NG!Q82</f>
        <v>9.9600000000000009</v>
      </c>
      <c r="H82">
        <f>PPCL_Spot!Q82</f>
        <v>10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865.01636734139811</v>
      </c>
      <c r="P82" s="77">
        <v>34.119999999999997</v>
      </c>
      <c r="Q82" s="77">
        <v>22.117459807073953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138.84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-90</v>
      </c>
      <c r="AA82" s="117">
        <f>STOA!I82</f>
        <v>231.97</v>
      </c>
      <c r="AB82" s="117">
        <f>-STOA!O82</f>
        <v>0</v>
      </c>
      <c r="AC82">
        <f t="shared" si="3"/>
        <v>14.137053526541891</v>
      </c>
      <c r="AD82">
        <f t="shared" si="4"/>
        <v>1114.2333074120268</v>
      </c>
      <c r="AE82">
        <f>'IDT-1'!C82</f>
        <v>0</v>
      </c>
      <c r="AF82" s="26"/>
      <c r="AG82">
        <f t="shared" si="5"/>
        <v>1114.2333074120268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-148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4.4265337900965438</v>
      </c>
      <c r="F83">
        <f>GT_Spot!Q83</f>
        <v>0</v>
      </c>
      <c r="G83">
        <f>PPCL_NG!Q83</f>
        <v>9.9600000000000009</v>
      </c>
      <c r="H83">
        <f>PPCL_Spot!Q83</f>
        <v>11</v>
      </c>
      <c r="I83">
        <f>Bawana_NG!Q83</f>
        <v>46.81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861.88259369011269</v>
      </c>
      <c r="P83" s="77">
        <v>34.119999999999997</v>
      </c>
      <c r="Q83" s="77">
        <v>22.117459807073953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139.44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-90</v>
      </c>
      <c r="AA83" s="117">
        <f>STOA!I83</f>
        <v>231.97</v>
      </c>
      <c r="AB83" s="117">
        <f>-STOA!O83</f>
        <v>0</v>
      </c>
      <c r="AC83">
        <f t="shared" si="3"/>
        <v>14.096188318410578</v>
      </c>
      <c r="AD83">
        <f t="shared" si="4"/>
        <v>1109.6303989688724</v>
      </c>
      <c r="AE83">
        <f>'IDT-1'!C83</f>
        <v>0</v>
      </c>
      <c r="AF83" s="26"/>
      <c r="AG83">
        <f t="shared" si="5"/>
        <v>1109.6303989688724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-148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4.4265337900965438</v>
      </c>
      <c r="F84">
        <f>GT_Spot!Q84</f>
        <v>0</v>
      </c>
      <c r="G84">
        <f>PPCL_NG!Q84</f>
        <v>9.9600000000000009</v>
      </c>
      <c r="H84">
        <f>PPCL_Spot!Q84</f>
        <v>10</v>
      </c>
      <c r="I84">
        <f>Bawana_NG!Q84</f>
        <v>46.81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861.4092488059224</v>
      </c>
      <c r="P84" s="77">
        <v>34.119999999999997</v>
      </c>
      <c r="Q84" s="77">
        <v>22.117459807073953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138.54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-95</v>
      </c>
      <c r="AA84" s="117">
        <f>STOA!I84</f>
        <v>231.97</v>
      </c>
      <c r="AB84" s="117">
        <f>-STOA!O84</f>
        <v>0</v>
      </c>
      <c r="AC84">
        <f t="shared" si="3"/>
        <v>14.039790373340924</v>
      </c>
      <c r="AD84">
        <f t="shared" si="4"/>
        <v>1111.3134520297519</v>
      </c>
      <c r="AE84">
        <f>'IDT-1'!C84</f>
        <v>0</v>
      </c>
      <c r="AF84" s="26"/>
      <c r="AG84">
        <f t="shared" si="5"/>
        <v>1111.3134520297519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4.4265337900965438</v>
      </c>
      <c r="F85">
        <f>GT_Spot!Q85</f>
        <v>0</v>
      </c>
      <c r="G85">
        <f>PPCL_NG!Q85</f>
        <v>9.9600000000000009</v>
      </c>
      <c r="H85">
        <f>PPCL_Spot!Q85</f>
        <v>10</v>
      </c>
      <c r="I85">
        <f>Bawana_NG!Q85</f>
        <v>46.81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861.40964958244592</v>
      </c>
      <c r="P85" s="77">
        <v>34.119999999999997</v>
      </c>
      <c r="Q85" s="77">
        <v>22.117459807073953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138.69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-90</v>
      </c>
      <c r="AA85" s="117">
        <f>STOA!I85</f>
        <v>231.97</v>
      </c>
      <c r="AB85" s="117">
        <f>-STOA!O85</f>
        <v>0</v>
      </c>
      <c r="AC85">
        <f t="shared" si="3"/>
        <v>14.138773302918478</v>
      </c>
      <c r="AD85">
        <f t="shared" si="4"/>
        <v>1100.3648698766979</v>
      </c>
      <c r="AE85">
        <f>'IDT-1'!C85</f>
        <v>0</v>
      </c>
      <c r="AF85" s="26"/>
      <c r="AG85">
        <f t="shared" si="5"/>
        <v>1100.3648698766979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12.931232622798889</v>
      </c>
      <c r="F86">
        <f>GT_Spot!Q86</f>
        <v>0</v>
      </c>
      <c r="G86">
        <f>PPCL_NG!Q86</f>
        <v>9.9600000000000009</v>
      </c>
      <c r="H86">
        <f>PPCL_Spot!Q86</f>
        <v>10</v>
      </c>
      <c r="I86">
        <f>Bawana_NG!Q86</f>
        <v>46.81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851.11016492956628</v>
      </c>
      <c r="P86" s="77">
        <v>34.119999999999997</v>
      </c>
      <c r="Q86" s="77">
        <v>22.117459807073953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138.99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-75</v>
      </c>
      <c r="AA86" s="117">
        <f>STOA!I86</f>
        <v>231.97</v>
      </c>
      <c r="AB86" s="117">
        <f>-STOA!O86</f>
        <v>0</v>
      </c>
      <c r="AC86">
        <f t="shared" si="3"/>
        <v>13.859275362035058</v>
      </c>
      <c r="AD86">
        <f t="shared" si="4"/>
        <v>1129.1495819974041</v>
      </c>
      <c r="AE86">
        <f>'IDT-1'!C86</f>
        <v>0</v>
      </c>
      <c r="AF86" s="26"/>
      <c r="AG86">
        <f t="shared" si="5"/>
        <v>1129.1495819974041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4.0628778718258767</v>
      </c>
      <c r="F87">
        <f>GT_Spot!Q87</f>
        <v>0</v>
      </c>
      <c r="G87">
        <f>PPCL_NG!Q87</f>
        <v>9.9600000000000009</v>
      </c>
      <c r="H87">
        <f>PPCL_Spot!Q87</f>
        <v>10</v>
      </c>
      <c r="I87">
        <f>Bawana_NG!Q87</f>
        <v>47.589999999999996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842.3329985476679</v>
      </c>
      <c r="P87" s="77">
        <v>34.119999999999997</v>
      </c>
      <c r="Q87" s="77">
        <v>22.117459807073953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138.74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-85</v>
      </c>
      <c r="AA87" s="117">
        <f>STOA!I87</f>
        <v>260.45</v>
      </c>
      <c r="AB87" s="117">
        <f>-STOA!O87</f>
        <v>0</v>
      </c>
      <c r="AC87">
        <f t="shared" si="3"/>
        <v>13.959282776065791</v>
      </c>
      <c r="AD87">
        <f t="shared" si="4"/>
        <v>1140.414053450502</v>
      </c>
      <c r="AE87">
        <f>'IDT-1'!C87</f>
        <v>0</v>
      </c>
      <c r="AF87" s="26"/>
      <c r="AG87">
        <f t="shared" si="5"/>
        <v>1140.414053450502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4.0628778718258767</v>
      </c>
      <c r="F88">
        <f>GT_Spot!Q88</f>
        <v>0</v>
      </c>
      <c r="G88">
        <f>PPCL_NG!Q88</f>
        <v>9.9600000000000009</v>
      </c>
      <c r="H88">
        <f>PPCL_Spot!Q88</f>
        <v>10</v>
      </c>
      <c r="I88">
        <f>Bawana_NG!Q88</f>
        <v>47.589999999999996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841.70347270629406</v>
      </c>
      <c r="P88" s="77">
        <v>34.119999999999997</v>
      </c>
      <c r="Q88" s="77">
        <v>22.117459807073953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138.15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-70</v>
      </c>
      <c r="AA88" s="117">
        <f>STOA!I88</f>
        <v>260.45</v>
      </c>
      <c r="AB88" s="117">
        <f>-STOA!O88</f>
        <v>0</v>
      </c>
      <c r="AC88">
        <f t="shared" si="3"/>
        <v>13.46025393494096</v>
      </c>
      <c r="AD88">
        <f t="shared" si="4"/>
        <v>1194.693556450253</v>
      </c>
      <c r="AE88">
        <f>'IDT-1'!C88</f>
        <v>0</v>
      </c>
      <c r="AF88" s="26"/>
      <c r="AG88">
        <f t="shared" si="5"/>
        <v>1194.693556450253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-90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4.0628778718258767</v>
      </c>
      <c r="F89">
        <f>GT_Spot!Q89</f>
        <v>0</v>
      </c>
      <c r="G89">
        <f>PPCL_NG!Q89</f>
        <v>9.9600000000000009</v>
      </c>
      <c r="H89">
        <f>PPCL_Spot!Q89</f>
        <v>10</v>
      </c>
      <c r="I89">
        <f>Bawana_NG!Q89</f>
        <v>47.589999999999996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842.06137745912349</v>
      </c>
      <c r="P89" s="77">
        <v>34.119999999999997</v>
      </c>
      <c r="Q89" s="77">
        <v>22.117459807073953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138.51999999999998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-45</v>
      </c>
      <c r="AA89" s="117">
        <f>STOA!I89</f>
        <v>260.45</v>
      </c>
      <c r="AB89" s="117">
        <f>-STOA!O89</f>
        <v>0</v>
      </c>
      <c r="AC89">
        <f t="shared" si="3"/>
        <v>13.68861268482074</v>
      </c>
      <c r="AD89">
        <f t="shared" si="4"/>
        <v>1170.1931024532025</v>
      </c>
      <c r="AE89">
        <f>'IDT-1'!C89</f>
        <v>0</v>
      </c>
      <c r="AF89" s="26"/>
      <c r="AG89">
        <f t="shared" si="5"/>
        <v>1170.1931024532025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-140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4.0628778718258767</v>
      </c>
      <c r="F90">
        <f>GT_Spot!Q90</f>
        <v>0</v>
      </c>
      <c r="G90">
        <f>PPCL_NG!Q90</f>
        <v>9.9600000000000009</v>
      </c>
      <c r="H90">
        <f>PPCL_Spot!Q90</f>
        <v>10</v>
      </c>
      <c r="I90">
        <f>Bawana_NG!Q90</f>
        <v>47.589999999999996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842.20410480375733</v>
      </c>
      <c r="P90" s="77">
        <v>34.119999999999997</v>
      </c>
      <c r="Q90" s="77">
        <v>22.117459807073953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138.13999999999999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</v>
      </c>
      <c r="AA90" s="117">
        <f>STOA!I90</f>
        <v>260.45</v>
      </c>
      <c r="AB90" s="117">
        <f>-STOA!O90</f>
        <v>0</v>
      </c>
      <c r="AC90">
        <f t="shared" si="3"/>
        <v>13.420180859787656</v>
      </c>
      <c r="AD90">
        <f t="shared" si="4"/>
        <v>1200.2242616228693</v>
      </c>
      <c r="AE90">
        <f>'IDT-1'!C90</f>
        <v>0</v>
      </c>
      <c r="AF90" s="26"/>
      <c r="AG90">
        <f t="shared" si="5"/>
        <v>1200.2242616228693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13.32517985611511</v>
      </c>
      <c r="F91">
        <f>GT_Spot!Q91</f>
        <v>0</v>
      </c>
      <c r="G91">
        <f>PPCL_NG!Q91</f>
        <v>9.9600000000000009</v>
      </c>
      <c r="H91">
        <f>PPCL_Spot!Q91</f>
        <v>7.7399999999999993</v>
      </c>
      <c r="I91">
        <f>Bawana_NG!Q91</f>
        <v>47.589999999999996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849.74419973828219</v>
      </c>
      <c r="P91" s="77">
        <v>34.119999999999997</v>
      </c>
      <c r="Q91" s="77">
        <v>22.117459807073953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137.76999999999998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-45</v>
      </c>
      <c r="AA91" s="117">
        <f>STOA!I91</f>
        <v>308.71000000000004</v>
      </c>
      <c r="AB91" s="117">
        <f>-STOA!O91</f>
        <v>0</v>
      </c>
      <c r="AC91">
        <f t="shared" si="3"/>
        <v>14.502273604004943</v>
      </c>
      <c r="AD91">
        <f t="shared" si="4"/>
        <v>1201.5745657974662</v>
      </c>
      <c r="AE91">
        <f>'IDT-1'!C91</f>
        <v>0</v>
      </c>
      <c r="AF91" s="26"/>
      <c r="AG91">
        <f t="shared" si="5"/>
        <v>1201.5745657974662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-170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13.32517985611511</v>
      </c>
      <c r="F92">
        <f>GT_Spot!Q92</f>
        <v>0</v>
      </c>
      <c r="G92">
        <f>PPCL_NG!Q92</f>
        <v>9.9600000000000009</v>
      </c>
      <c r="H92">
        <f>PPCL_Spot!Q92</f>
        <v>24.5</v>
      </c>
      <c r="I92">
        <f>Bawana_NG!Q92</f>
        <v>47.589999999999996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849.73791708587078</v>
      </c>
      <c r="P92" s="77">
        <v>34.119999999999997</v>
      </c>
      <c r="Q92" s="77">
        <v>22.117459807073953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138.22999999999999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</v>
      </c>
      <c r="AA92" s="117">
        <f>STOA!I92</f>
        <v>308.71000000000004</v>
      </c>
      <c r="AB92" s="117">
        <f>-STOA!O92</f>
        <v>0</v>
      </c>
      <c r="AC92">
        <f t="shared" si="3"/>
        <v>14.343019853386885</v>
      </c>
      <c r="AD92">
        <f t="shared" si="4"/>
        <v>1253.9475368956728</v>
      </c>
      <c r="AE92">
        <f>'IDT-1'!C92</f>
        <v>0</v>
      </c>
      <c r="AF92" s="26"/>
      <c r="AG92">
        <f t="shared" si="5"/>
        <v>1253.9475368956728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-165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4.0628778718258767</v>
      </c>
      <c r="F93">
        <f>GT_Spot!Q93</f>
        <v>0</v>
      </c>
      <c r="G93">
        <f>PPCL_NG!Q93</f>
        <v>9.9600000000000009</v>
      </c>
      <c r="H93">
        <f>PPCL_Spot!Q93</f>
        <v>10</v>
      </c>
      <c r="I93">
        <f>Bawana_NG!Q93</f>
        <v>47.589999999999996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848.13299131930273</v>
      </c>
      <c r="P93" s="77">
        <v>34.119999999999997</v>
      </c>
      <c r="Q93" s="77">
        <v>22.117459807073953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137.86000000000001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308.71000000000004</v>
      </c>
      <c r="AB93" s="117">
        <f>-STOA!O93</f>
        <v>0</v>
      </c>
      <c r="AC93">
        <f t="shared" si="3"/>
        <v>13.761407148291529</v>
      </c>
      <c r="AD93">
        <f t="shared" si="4"/>
        <v>1268.7919218499112</v>
      </c>
      <c r="AE93">
        <f>'IDT-1'!C93</f>
        <v>0</v>
      </c>
      <c r="AF93" s="26"/>
      <c r="AG93">
        <f t="shared" si="5"/>
        <v>1268.7919218499112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-140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4.0628778718258767</v>
      </c>
      <c r="F94">
        <f>GT_Spot!Q94</f>
        <v>0</v>
      </c>
      <c r="G94">
        <f>PPCL_NG!Q94</f>
        <v>9.9600000000000009</v>
      </c>
      <c r="H94">
        <f>PPCL_Spot!Q94</f>
        <v>10</v>
      </c>
      <c r="I94">
        <f>Bawana_NG!Q94</f>
        <v>47.589999999999996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848.13254728291065</v>
      </c>
      <c r="P94" s="77">
        <v>34.119999999999997</v>
      </c>
      <c r="Q94" s="77">
        <v>22.117459807073953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137.53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308.71000000000004</v>
      </c>
      <c r="AB94" s="117">
        <f>-STOA!O94</f>
        <v>0</v>
      </c>
      <c r="AC94">
        <f t="shared" si="3"/>
        <v>13.884036603160302</v>
      </c>
      <c r="AD94">
        <f t="shared" si="4"/>
        <v>1292.6488483586502</v>
      </c>
      <c r="AE94">
        <f>'IDT-1'!C94</f>
        <v>0</v>
      </c>
      <c r="AF94" s="26"/>
      <c r="AG94">
        <f t="shared" si="5"/>
        <v>1292.6488483586502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-135</v>
      </c>
      <c r="AM94" s="75">
        <f>RTM_PXI!I94</f>
        <v>0</v>
      </c>
      <c r="AN94" s="75">
        <f>RTM_PXI!O94</f>
        <v>0</v>
      </c>
      <c r="AO94" s="192">
        <f>GDAM_IEX!I94</f>
        <v>19.309999999999999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4.0628778718258767</v>
      </c>
      <c r="F95">
        <f>GT_Spot!Q95</f>
        <v>0</v>
      </c>
      <c r="G95">
        <f>PPCL_NG!Q95</f>
        <v>9.9600000000000009</v>
      </c>
      <c r="H95">
        <f>PPCL_Spot!Q95</f>
        <v>10</v>
      </c>
      <c r="I95">
        <f>Bawana_NG!Q95</f>
        <v>47.589999999999996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837.3819540428135</v>
      </c>
      <c r="P95" s="77">
        <v>34.119999999999997</v>
      </c>
      <c r="Q95" s="77">
        <v>22.117459807073953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137.30000000000001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11.23</v>
      </c>
      <c r="Z95" s="75">
        <f>IEX!O95</f>
        <v>0</v>
      </c>
      <c r="AA95" s="117">
        <f>STOA!I95</f>
        <v>308.67000000000007</v>
      </c>
      <c r="AB95" s="117">
        <f>-STOA!O95</f>
        <v>0</v>
      </c>
      <c r="AC95">
        <f t="shared" si="3"/>
        <v>13.698608919370612</v>
      </c>
      <c r="AD95">
        <f t="shared" si="4"/>
        <v>1342.0736828023428</v>
      </c>
      <c r="AE95">
        <f>'IDT-1'!C95</f>
        <v>0</v>
      </c>
      <c r="AF95" s="26"/>
      <c r="AG95">
        <f t="shared" si="5"/>
        <v>1342.0736828023428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-100</v>
      </c>
      <c r="AM95" s="75">
        <f>RTM_PXI!I95</f>
        <v>0</v>
      </c>
      <c r="AN95" s="75">
        <f>RTM_PXI!O95</f>
        <v>0</v>
      </c>
      <c r="AO95" s="192">
        <f>GDAM_IEX!I95</f>
        <v>33.340000000000003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13.32517985611511</v>
      </c>
      <c r="F96">
        <f>GT_Spot!Q96</f>
        <v>0</v>
      </c>
      <c r="G96">
        <f>PPCL_NG!Q96</f>
        <v>9.9600000000000009</v>
      </c>
      <c r="H96">
        <f>PPCL_Spot!Q96</f>
        <v>17.579999999999998</v>
      </c>
      <c r="I96">
        <f>Bawana_NG!Q96</f>
        <v>47.589999999999996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830.68767914023795</v>
      </c>
      <c r="P96" s="77">
        <v>34.119999999999997</v>
      </c>
      <c r="Q96" s="77">
        <v>22.117459807073953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139.72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25.74</v>
      </c>
      <c r="Z96" s="75">
        <f>IEX!O96</f>
        <v>0</v>
      </c>
      <c r="AA96" s="117">
        <f>STOA!I96</f>
        <v>308.67000000000007</v>
      </c>
      <c r="AB96" s="117">
        <f>-STOA!O96</f>
        <v>0</v>
      </c>
      <c r="AC96">
        <f t="shared" si="3"/>
        <v>14.098109853089207</v>
      </c>
      <c r="AD96">
        <f t="shared" si="4"/>
        <v>1350.9122089503378</v>
      </c>
      <c r="AE96">
        <f>'IDT-1'!C96</f>
        <v>0</v>
      </c>
      <c r="AF96" s="26"/>
      <c r="AG96">
        <f t="shared" si="5"/>
        <v>1350.9122089503378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-118</v>
      </c>
      <c r="AM96" s="75">
        <f>RTM_PXI!I96</f>
        <v>0</v>
      </c>
      <c r="AN96" s="75">
        <f>RTM_PXI!O96</f>
        <v>0</v>
      </c>
      <c r="AO96" s="192">
        <f>GDAM_IEX!I96</f>
        <v>33.5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13.32517985611511</v>
      </c>
      <c r="F97">
        <f>GT_Spot!Q97</f>
        <v>0</v>
      </c>
      <c r="G97">
        <f>PPCL_NG!Q97</f>
        <v>9.9600000000000009</v>
      </c>
      <c r="H97">
        <f>PPCL_Spot!Q97</f>
        <v>19.047810596483163</v>
      </c>
      <c r="I97">
        <f>Bawana_NG!Q97</f>
        <v>47.589999999999996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830.68962998233644</v>
      </c>
      <c r="P97" s="77">
        <v>34.119999999999997</v>
      </c>
      <c r="Q97" s="77">
        <v>22.117459807073953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140.32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29.3</v>
      </c>
      <c r="Z97" s="75">
        <f>IEX!O97</f>
        <v>0</v>
      </c>
      <c r="AA97" s="117">
        <f>STOA!I97</f>
        <v>308.67000000000007</v>
      </c>
      <c r="AB97" s="117">
        <f>-STOA!O97</f>
        <v>0</v>
      </c>
      <c r="AC97">
        <f t="shared" si="3"/>
        <v>13.899240183127256</v>
      </c>
      <c r="AD97">
        <f t="shared" si="4"/>
        <v>1384.7608400588815</v>
      </c>
      <c r="AE97">
        <f>'IDT-1'!C97</f>
        <v>0</v>
      </c>
      <c r="AF97" s="26"/>
      <c r="AG97">
        <f t="shared" si="5"/>
        <v>1384.7608400588815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-90</v>
      </c>
      <c r="AM97" s="75">
        <f>RTM_PXI!I97</f>
        <v>0</v>
      </c>
      <c r="AN97" s="75">
        <f>RTM_PXI!O97</f>
        <v>0</v>
      </c>
      <c r="AO97" s="192">
        <f>GDAM_IEX!I97</f>
        <v>33.520000000000003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13.32517985611511</v>
      </c>
      <c r="F98">
        <f>GT_Spot!Q98</f>
        <v>0</v>
      </c>
      <c r="G98">
        <f>PPCL_NG!Q98</f>
        <v>9.9600000000000009</v>
      </c>
      <c r="H98">
        <f>PPCL_Spot!Q98</f>
        <v>23.95</v>
      </c>
      <c r="I98">
        <f>Bawana_NG!Q98</f>
        <v>47.589999999999996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832.59746554334504</v>
      </c>
      <c r="P98" s="77">
        <v>34.119999999999997</v>
      </c>
      <c r="Q98" s="77">
        <v>22.117459807073953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140.81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35.96</v>
      </c>
      <c r="Z98" s="75">
        <f>IEX!O98</f>
        <v>0</v>
      </c>
      <c r="AA98" s="117">
        <f>STOA!I98</f>
        <v>308.67000000000007</v>
      </c>
      <c r="AB98" s="117">
        <f>-STOA!O98</f>
        <v>0</v>
      </c>
      <c r="AC98">
        <f t="shared" si="3"/>
        <v>14.244305590869963</v>
      </c>
      <c r="AD98">
        <f t="shared" si="4"/>
        <v>1373.4057996156641</v>
      </c>
      <c r="AE98">
        <f>'IDT-1'!C98</f>
        <v>0</v>
      </c>
      <c r="AF98" s="26"/>
      <c r="AG98">
        <f t="shared" si="5"/>
        <v>1373.4057996156641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-115</v>
      </c>
      <c r="AM98" s="75">
        <f>RTM_PXI!I98</f>
        <v>0</v>
      </c>
      <c r="AN98" s="75">
        <f>RTM_PXI!O98</f>
        <v>0</v>
      </c>
      <c r="AO98" s="192">
        <f>GDAM_IEX!I98</f>
        <v>33.549999999999997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0.13526965947854916</v>
      </c>
      <c r="F99">
        <f t="shared" si="6"/>
        <v>0</v>
      </c>
      <c r="G99">
        <f t="shared" si="6"/>
        <v>0.23904000000000031</v>
      </c>
      <c r="H99">
        <f t="shared" si="6"/>
        <v>0.26985906940230608</v>
      </c>
      <c r="I99">
        <f t="shared" si="6"/>
        <v>1.178862157787685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18.5679723698915</v>
      </c>
      <c r="P99" s="77">
        <f t="shared" si="6"/>
        <v>0.79456750877578375</v>
      </c>
      <c r="Q99" s="77">
        <f t="shared" si="6"/>
        <v>0.49055667170012335</v>
      </c>
      <c r="R99" s="80">
        <f t="shared" si="6"/>
        <v>0.27306005931943733</v>
      </c>
      <c r="S99" s="80">
        <f t="shared" si="6"/>
        <v>0</v>
      </c>
      <c r="T99" s="78">
        <f t="shared" si="6"/>
        <v>1.2455075000000002</v>
      </c>
      <c r="U99" s="78">
        <f t="shared" si="6"/>
        <v>3.2171750000000006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2.6685000000000004E-2</v>
      </c>
      <c r="Z99" s="75">
        <f t="shared" si="6"/>
        <v>-2.1618675000000005</v>
      </c>
      <c r="AA99" s="117">
        <f t="shared" si="6"/>
        <v>6.2974700000000032</v>
      </c>
      <c r="AB99" s="117">
        <f t="shared" si="6"/>
        <v>0</v>
      </c>
      <c r="AC99">
        <f t="shared" si="6"/>
        <v>0.33016604936260058</v>
      </c>
      <c r="AD99">
        <f t="shared" si="6"/>
        <v>27.882841446992781</v>
      </c>
      <c r="AE99">
        <f t="shared" si="6"/>
        <v>0</v>
      </c>
      <c r="AG99">
        <f t="shared" si="6"/>
        <v>27.882841446992781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-2.4704999999999999</v>
      </c>
      <c r="AM99">
        <f t="shared" si="6"/>
        <v>0</v>
      </c>
      <c r="AN99">
        <f t="shared" si="6"/>
        <v>0</v>
      </c>
      <c r="AO99">
        <f t="shared" si="6"/>
        <v>0.10935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44713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GT_NG!T3</f>
        <v>15.228873239436622</v>
      </c>
      <c r="F3">
        <f>GT_Spot!T3</f>
        <v>0</v>
      </c>
      <c r="G3">
        <f>PPCL_NG!T3</f>
        <v>11.95</v>
      </c>
      <c r="H3">
        <f>PPCL_Spot!T3</f>
        <v>19.997849693581337</v>
      </c>
      <c r="I3">
        <f>Bawana_NG!T3</f>
        <v>68.512499999999989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952.91316372028734</v>
      </c>
      <c r="P3" s="77">
        <v>37.492870597243503</v>
      </c>
      <c r="Q3" s="77">
        <v>26.706932705558103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438.79000000000008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367.85</v>
      </c>
      <c r="AB3" s="117">
        <f>-STOA!P3</f>
        <v>0</v>
      </c>
      <c r="AC3">
        <f>SUMIF(B3:AB3,"&gt;0")*$AC$2-SUMIF(B3:AB3,"&lt;0")*($AC$2/(1-$AC$2))+SUMIF(AI3:AR3,"&gt;0")*$AC$2-SUMIF(AI3:AR3,"&lt;0")*($AC$2/(1-$AC$2))</f>
        <v>17.332587271613743</v>
      </c>
      <c r="AD3">
        <f>SUM(B3:AB3,AI3:AR3)-AC3</f>
        <v>1952.2796026844935</v>
      </c>
      <c r="AE3">
        <f>'IDT-1'!F3</f>
        <v>-109.66</v>
      </c>
      <c r="AF3" s="26"/>
      <c r="AG3">
        <f>SUM(AD3:AF3)</f>
        <v>1842.6196026844934</v>
      </c>
      <c r="AI3" s="75">
        <f>PXIL!J3</f>
        <v>0</v>
      </c>
      <c r="AJ3" s="75">
        <f>PXIL!P3</f>
        <v>0</v>
      </c>
      <c r="AK3" s="75">
        <f>RTM_IEX!J3</f>
        <v>30.17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15.228873239436622</v>
      </c>
      <c r="F4">
        <f>GT_Spot!T4</f>
        <v>0</v>
      </c>
      <c r="G4">
        <f>PPCL_NG!T4</f>
        <v>11.95</v>
      </c>
      <c r="H4">
        <f>PPCL_Spot!T4</f>
        <v>19.997849693581337</v>
      </c>
      <c r="I4">
        <f>Bawana_NG!T4</f>
        <v>68.784374999999997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948.18371050669998</v>
      </c>
      <c r="P4" s="77">
        <v>37.492870597243503</v>
      </c>
      <c r="Q4" s="77">
        <v>26.706932705558103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438.43000000000006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367.85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17.270568583334175</v>
      </c>
      <c r="AD4">
        <f t="shared" ref="AD4:AD67" si="1">SUM(B4:AB4,AI4:AR4)-AC4</f>
        <v>1945.2940431591858</v>
      </c>
      <c r="AE4">
        <f>'IDT-1'!F4</f>
        <v>-120.756</v>
      </c>
      <c r="AF4" s="26"/>
      <c r="AG4">
        <f t="shared" ref="AG4:AG67" si="2">SUM(AD4:AF4)</f>
        <v>1824.5380431591857</v>
      </c>
      <c r="AI4" s="75">
        <f>PXIL!J4</f>
        <v>0</v>
      </c>
      <c r="AJ4" s="75">
        <f>PXIL!P4</f>
        <v>0</v>
      </c>
      <c r="AK4" s="75">
        <f>RTM_IEX!J4</f>
        <v>27.94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14.798973481608213</v>
      </c>
      <c r="F5">
        <f>GT_Spot!T5</f>
        <v>0</v>
      </c>
      <c r="G5">
        <f>PPCL_NG!T5</f>
        <v>11.95</v>
      </c>
      <c r="H5">
        <f>PPCL_Spot!T5</f>
        <v>19.997849693581337</v>
      </c>
      <c r="I5">
        <f>Bawana_NG!T5</f>
        <v>68.784374999999997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946.64715043148612</v>
      </c>
      <c r="P5" s="77">
        <v>37.492870597243503</v>
      </c>
      <c r="Q5" s="77">
        <v>26.706932705558103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438.51000000000005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367.85</v>
      </c>
      <c r="AB5" s="117">
        <f>-STOA!P5</f>
        <v>0</v>
      </c>
      <c r="AC5">
        <f t="shared" si="0"/>
        <v>17.008095736803401</v>
      </c>
      <c r="AD5">
        <f t="shared" si="1"/>
        <v>1915.730056172674</v>
      </c>
      <c r="AE5">
        <f>'IDT-1'!F5</f>
        <v>-135.13800000000001</v>
      </c>
      <c r="AF5" s="26"/>
      <c r="AG5">
        <f t="shared" si="2"/>
        <v>1780.5920561726741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15.226689478186485</v>
      </c>
      <c r="F6">
        <f>GT_Spot!T6</f>
        <v>0</v>
      </c>
      <c r="G6">
        <f>PPCL_NG!T6</f>
        <v>11.95</v>
      </c>
      <c r="H6">
        <f>PPCL_Spot!T6</f>
        <v>19.997849693581337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939.84341986668619</v>
      </c>
      <c r="P6" s="77">
        <v>37.492870597243503</v>
      </c>
      <c r="Q6" s="77">
        <v>26.706932705558103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438.35000000000008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367.85</v>
      </c>
      <c r="AB6" s="117">
        <f>-STOA!P6</f>
        <v>0</v>
      </c>
      <c r="AC6">
        <f t="shared" si="0"/>
        <v>16.957756308603052</v>
      </c>
      <c r="AD6">
        <f t="shared" si="1"/>
        <v>1910.0600060326528</v>
      </c>
      <c r="AE6">
        <f>'IDT-1'!F6</f>
        <v>-154.167</v>
      </c>
      <c r="AF6" s="26"/>
      <c r="AG6">
        <f t="shared" si="2"/>
        <v>1755.8930060326529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15.226689478186485</v>
      </c>
      <c r="F7">
        <f>GT_Spot!T7</f>
        <v>0</v>
      </c>
      <c r="G7">
        <f>PPCL_NG!T7</f>
        <v>11.95</v>
      </c>
      <c r="H7">
        <f>PPCL_Spot!T7</f>
        <v>20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936.03456742749893</v>
      </c>
      <c r="P7" s="77">
        <v>37.492870597243503</v>
      </c>
      <c r="Q7" s="77">
        <v>26.706932705558103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437.89000000000004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367.76</v>
      </c>
      <c r="AB7" s="117">
        <f>-STOA!P7</f>
        <v>0</v>
      </c>
      <c r="AC7">
        <f t="shared" si="0"/>
        <v>17.185761155500551</v>
      </c>
      <c r="AD7">
        <f t="shared" si="1"/>
        <v>1875.4752990529867</v>
      </c>
      <c r="AE7">
        <f>'IDT-1'!F7</f>
        <v>-177.13399999999999</v>
      </c>
      <c r="AF7" s="26"/>
      <c r="AG7">
        <f t="shared" si="2"/>
        <v>1698.3412990529866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15.226689478186485</v>
      </c>
      <c r="F8">
        <f>GT_Spot!T8</f>
        <v>0</v>
      </c>
      <c r="G8">
        <f>PPCL_NG!T8</f>
        <v>11.95</v>
      </c>
      <c r="H8">
        <f>PPCL_Spot!T8</f>
        <v>20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936.03456742749893</v>
      </c>
      <c r="P8" s="77">
        <v>37.492870597243503</v>
      </c>
      <c r="Q8" s="77">
        <v>26.706932705558103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437.41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-46</v>
      </c>
      <c r="AA8" s="117">
        <f>STOA!J8</f>
        <v>367.76</v>
      </c>
      <c r="AB8" s="117">
        <f>-STOA!P8</f>
        <v>0</v>
      </c>
      <c r="AC8">
        <f t="shared" si="0"/>
        <v>18.033837397631299</v>
      </c>
      <c r="AD8">
        <f t="shared" si="1"/>
        <v>1778.147222810856</v>
      </c>
      <c r="AE8">
        <f>'IDT-1'!F8</f>
        <v>-151</v>
      </c>
      <c r="AF8" s="26"/>
      <c r="AG8">
        <f t="shared" si="2"/>
        <v>1627.147222810856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15.226689478186485</v>
      </c>
      <c r="F9">
        <f>GT_Spot!T9</f>
        <v>0</v>
      </c>
      <c r="G9">
        <f>PPCL_NG!T9</f>
        <v>11.95</v>
      </c>
      <c r="H9">
        <f>PPCL_Spot!T9</f>
        <v>20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936.06605997291069</v>
      </c>
      <c r="P9" s="77">
        <v>37.492870597243503</v>
      </c>
      <c r="Q9" s="77">
        <v>26.706932705558103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436.95000000000005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-97</v>
      </c>
      <c r="AA9" s="117">
        <f>STOA!J9</f>
        <v>367.76</v>
      </c>
      <c r="AB9" s="117">
        <f>-STOA!P9</f>
        <v>0</v>
      </c>
      <c r="AC9">
        <f t="shared" si="0"/>
        <v>18.616022948495814</v>
      </c>
      <c r="AD9">
        <f t="shared" si="1"/>
        <v>1711.1365298054031</v>
      </c>
      <c r="AE9">
        <f>'IDT-1'!F9</f>
        <v>-120</v>
      </c>
      <c r="AF9" s="26"/>
      <c r="AG9">
        <f t="shared" si="2"/>
        <v>1591.1365298054031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15.220404768505684</v>
      </c>
      <c r="F10">
        <f>GT_Spot!T10</f>
        <v>0</v>
      </c>
      <c r="G10">
        <f>PPCL_NG!T10</f>
        <v>11.95</v>
      </c>
      <c r="H10">
        <f>PPCL_Spot!T10</f>
        <v>20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933.73354229705046</v>
      </c>
      <c r="P10" s="77">
        <v>37.492870597243503</v>
      </c>
      <c r="Q10" s="77">
        <v>26.706932705558103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436.46000000000004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-139</v>
      </c>
      <c r="AA10" s="117">
        <f>STOA!J10</f>
        <v>367.76</v>
      </c>
      <c r="AB10" s="117">
        <f>-STOA!P10</f>
        <v>0</v>
      </c>
      <c r="AC10">
        <f t="shared" si="0"/>
        <v>18.520104467325485</v>
      </c>
      <c r="AD10">
        <f t="shared" si="1"/>
        <v>1716.4036459010324</v>
      </c>
      <c r="AE10">
        <f>'IDT-1'!F10</f>
        <v>-98</v>
      </c>
      <c r="AF10" s="26"/>
      <c r="AG10">
        <f t="shared" si="2"/>
        <v>1618.4036459010324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15.220404768505684</v>
      </c>
      <c r="F11">
        <f>GT_Spot!T11</f>
        <v>0</v>
      </c>
      <c r="G11">
        <f>PPCL_NG!T11</f>
        <v>11.95</v>
      </c>
      <c r="H11">
        <f>PPCL_Spot!T11</f>
        <v>20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931.41731157773381</v>
      </c>
      <c r="P11" s="77">
        <v>37.492870597243503</v>
      </c>
      <c r="Q11" s="77">
        <v>26.706932705558103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438.94000000000011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-187</v>
      </c>
      <c r="AA11" s="117">
        <f>STOA!J11</f>
        <v>367.66999999999996</v>
      </c>
      <c r="AB11" s="117">
        <f>-STOA!P11</f>
        <v>0</v>
      </c>
      <c r="AC11">
        <f t="shared" si="0"/>
        <v>18.946903758060877</v>
      </c>
      <c r="AD11">
        <f t="shared" si="1"/>
        <v>1668.0506158909805</v>
      </c>
      <c r="AE11">
        <f>'IDT-1'!F11</f>
        <v>-66</v>
      </c>
      <c r="AF11" s="26"/>
      <c r="AG11">
        <f t="shared" si="2"/>
        <v>1602.0506158909805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15.220404768505684</v>
      </c>
      <c r="F12">
        <f>GT_Spot!T12</f>
        <v>0</v>
      </c>
      <c r="G12">
        <f>PPCL_NG!T12</f>
        <v>11.95</v>
      </c>
      <c r="H12">
        <f>PPCL_Spot!T12</f>
        <v>20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927.89183183590808</v>
      </c>
      <c r="P12" s="77">
        <v>37.492870597243503</v>
      </c>
      <c r="Q12" s="77">
        <v>26.706932705558103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438.97000000000014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-243</v>
      </c>
      <c r="AA12" s="117">
        <f>STOA!J12</f>
        <v>367.66999999999996</v>
      </c>
      <c r="AB12" s="117">
        <f>-STOA!P12</f>
        <v>0</v>
      </c>
      <c r="AC12">
        <f t="shared" si="0"/>
        <v>19.413318677575749</v>
      </c>
      <c r="AD12">
        <f t="shared" si="1"/>
        <v>1608.0887212296398</v>
      </c>
      <c r="AE12">
        <f>'IDT-1'!F12</f>
        <v>-27</v>
      </c>
      <c r="AF12" s="26"/>
      <c r="AG12">
        <f t="shared" si="2"/>
        <v>1581.0887212296398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15.220404768505684</v>
      </c>
      <c r="F13">
        <f>GT_Spot!T13</f>
        <v>0</v>
      </c>
      <c r="G13">
        <f>PPCL_NG!T13</f>
        <v>11.95</v>
      </c>
      <c r="H13">
        <f>PPCL_Spot!T13</f>
        <v>20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931.80542595548252</v>
      </c>
      <c r="P13" s="77">
        <v>37.492870597243503</v>
      </c>
      <c r="Q13" s="77">
        <v>26.706932705558103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438.7700000000001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-289</v>
      </c>
      <c r="AA13" s="117">
        <f>STOA!J13</f>
        <v>367.66999999999996</v>
      </c>
      <c r="AB13" s="117">
        <f>-STOA!P13</f>
        <v>0</v>
      </c>
      <c r="AC13">
        <f t="shared" si="0"/>
        <v>19.854392171848993</v>
      </c>
      <c r="AD13">
        <f t="shared" si="1"/>
        <v>1565.3612418549412</v>
      </c>
      <c r="AE13">
        <f>'IDT-1'!F13</f>
        <v>0</v>
      </c>
      <c r="AF13" s="26"/>
      <c r="AG13">
        <f t="shared" si="2"/>
        <v>1565.3612418549412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15.220404768505684</v>
      </c>
      <c r="F14">
        <f>GT_Spot!T14</f>
        <v>0</v>
      </c>
      <c r="G14">
        <f>PPCL_NG!T14</f>
        <v>11.95</v>
      </c>
      <c r="H14">
        <f>PPCL_Spot!T14</f>
        <v>20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931.80518561947258</v>
      </c>
      <c r="P14" s="77">
        <v>37.492870597243503</v>
      </c>
      <c r="Q14" s="77">
        <v>26.706932705558103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438.85000000000008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-312</v>
      </c>
      <c r="AA14" s="117">
        <f>STOA!J14</f>
        <v>367.66999999999996</v>
      </c>
      <c r="AB14" s="117">
        <f>-STOA!P14</f>
        <v>0</v>
      </c>
      <c r="AC14">
        <f t="shared" si="0"/>
        <v>20.059290989902593</v>
      </c>
      <c r="AD14">
        <f t="shared" si="1"/>
        <v>1542.2361027008776</v>
      </c>
      <c r="AE14">
        <f>'IDT-1'!F14</f>
        <v>0</v>
      </c>
      <c r="AF14" s="26"/>
      <c r="AG14">
        <f t="shared" si="2"/>
        <v>1542.2361027008776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15.228873239436622</v>
      </c>
      <c r="F15">
        <f>GT_Spot!T15</f>
        <v>0</v>
      </c>
      <c r="G15">
        <f>PPCL_NG!T15</f>
        <v>11.95</v>
      </c>
      <c r="H15">
        <f>PPCL_Spot!T15</f>
        <v>20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929.53669776073673</v>
      </c>
      <c r="P15" s="77">
        <v>37.492870597243503</v>
      </c>
      <c r="Q15" s="77">
        <v>26.706932705558103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438.86000000000007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-275</v>
      </c>
      <c r="AA15" s="117">
        <f>STOA!J15</f>
        <v>367.58</v>
      </c>
      <c r="AB15" s="117">
        <f>-STOA!P15</f>
        <v>0</v>
      </c>
      <c r="AC15">
        <f t="shared" si="0"/>
        <v>20.198505114689425</v>
      </c>
      <c r="AD15">
        <f t="shared" si="1"/>
        <v>1521.7568691882857</v>
      </c>
      <c r="AE15">
        <f>'IDT-1'!F15</f>
        <v>-60.465000000000003</v>
      </c>
      <c r="AF15" s="26"/>
      <c r="AG15">
        <f t="shared" si="2"/>
        <v>1461.2918691882858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15.228873239436622</v>
      </c>
      <c r="F16">
        <f>GT_Spot!T16</f>
        <v>0</v>
      </c>
      <c r="G16">
        <f>PPCL_NG!T16</f>
        <v>11.95</v>
      </c>
      <c r="H16">
        <f>PPCL_Spot!T16</f>
        <v>20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930.66349638544079</v>
      </c>
      <c r="P16" s="77">
        <v>37.492870597243503</v>
      </c>
      <c r="Q16" s="77">
        <v>26.706932705558103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438.90000000000009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-279</v>
      </c>
      <c r="AA16" s="117">
        <f>STOA!J16</f>
        <v>367.58</v>
      </c>
      <c r="AB16" s="117">
        <f>-STOA!P16</f>
        <v>0</v>
      </c>
      <c r="AC16">
        <f t="shared" si="0"/>
        <v>19.755988438954859</v>
      </c>
      <c r="AD16">
        <f t="shared" si="1"/>
        <v>1574.3661844887242</v>
      </c>
      <c r="AE16">
        <f>'IDT-1'!F16</f>
        <v>-73</v>
      </c>
      <c r="AF16" s="26"/>
      <c r="AG16">
        <f t="shared" si="2"/>
        <v>1501.3661844887242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15.228873239436622</v>
      </c>
      <c r="F17">
        <f>GT_Spot!T17</f>
        <v>0</v>
      </c>
      <c r="G17">
        <f>PPCL_NG!T17</f>
        <v>11.95</v>
      </c>
      <c r="H17">
        <f>PPCL_Spot!T17</f>
        <v>20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930.65722834337487</v>
      </c>
      <c r="P17" s="77">
        <v>37.492870597243503</v>
      </c>
      <c r="Q17" s="77">
        <v>26.706932705558103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438.78000000000009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-338</v>
      </c>
      <c r="AA17" s="117">
        <f>STOA!J17</f>
        <v>367.58</v>
      </c>
      <c r="AB17" s="117">
        <f>-STOA!P17</f>
        <v>0</v>
      </c>
      <c r="AC17">
        <f t="shared" si="0"/>
        <v>20.411858716827137</v>
      </c>
      <c r="AD17">
        <f t="shared" si="1"/>
        <v>1499.584046168786</v>
      </c>
      <c r="AE17">
        <f>'IDT-1'!F17</f>
        <v>-29</v>
      </c>
      <c r="AF17" s="26"/>
      <c r="AG17">
        <f t="shared" si="2"/>
        <v>1470.584046168786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15.228873239436622</v>
      </c>
      <c r="F18">
        <f>GT_Spot!T18</f>
        <v>0</v>
      </c>
      <c r="G18">
        <f>PPCL_NG!T18</f>
        <v>11.95</v>
      </c>
      <c r="H18">
        <f>PPCL_Spot!T18</f>
        <v>20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937.59077596782424</v>
      </c>
      <c r="P18" s="77">
        <v>37.492870597243503</v>
      </c>
      <c r="Q18" s="77">
        <v>26.706932705558103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438.87000000000006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-385</v>
      </c>
      <c r="AA18" s="117">
        <f>STOA!J18</f>
        <v>367.58</v>
      </c>
      <c r="AB18" s="117">
        <f>-STOA!P18</f>
        <v>0</v>
      </c>
      <c r="AC18">
        <f t="shared" si="0"/>
        <v>20.846547291854492</v>
      </c>
      <c r="AD18">
        <f t="shared" si="1"/>
        <v>1464.1729052182081</v>
      </c>
      <c r="AE18">
        <f>'IDT-1'!F18</f>
        <v>0</v>
      </c>
      <c r="AF18" s="26"/>
      <c r="AG18">
        <f t="shared" si="2"/>
        <v>1464.1729052182081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15.228873239436622</v>
      </c>
      <c r="F19">
        <f>GT_Spot!T19</f>
        <v>0</v>
      </c>
      <c r="G19">
        <f>PPCL_NG!T19</f>
        <v>11.95</v>
      </c>
      <c r="H19">
        <f>PPCL_Spot!T19</f>
        <v>20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936.60694791866865</v>
      </c>
      <c r="P19" s="77">
        <v>37.492870597243503</v>
      </c>
      <c r="Q19" s="77">
        <v>26.706932705558103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438.2600000000001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-405</v>
      </c>
      <c r="AA19" s="117">
        <f>STOA!J19</f>
        <v>367.48</v>
      </c>
      <c r="AB19" s="117">
        <f>-STOA!P19</f>
        <v>0</v>
      </c>
      <c r="AC19">
        <f t="shared" si="0"/>
        <v>21.541891806797548</v>
      </c>
      <c r="AD19">
        <f t="shared" si="1"/>
        <v>1381.7837326541094</v>
      </c>
      <c r="AE19">
        <f>'IDT-1'!F19</f>
        <v>0</v>
      </c>
      <c r="AF19" s="26"/>
      <c r="AG19">
        <f t="shared" si="2"/>
        <v>1381.7837326541094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15.228873239436622</v>
      </c>
      <c r="F20">
        <f>GT_Spot!T20</f>
        <v>0</v>
      </c>
      <c r="G20">
        <f>PPCL_NG!T20</f>
        <v>11.95</v>
      </c>
      <c r="H20">
        <f>PPCL_Spot!T20</f>
        <v>20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936.60694408771246</v>
      </c>
      <c r="P20" s="77">
        <v>37.492870597243503</v>
      </c>
      <c r="Q20" s="77">
        <v>26.706932705558103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437.74000000000007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-428</v>
      </c>
      <c r="AA20" s="117">
        <f>STOA!J20</f>
        <v>367.48</v>
      </c>
      <c r="AB20" s="117">
        <f>-STOA!P20</f>
        <v>0</v>
      </c>
      <c r="AC20">
        <f t="shared" si="0"/>
        <v>21.253215692374887</v>
      </c>
      <c r="AD20">
        <f t="shared" si="1"/>
        <v>1413.5524049375761</v>
      </c>
      <c r="AE20">
        <f>'IDT-1'!F20</f>
        <v>0</v>
      </c>
      <c r="AF20" s="26"/>
      <c r="AG20">
        <f t="shared" si="2"/>
        <v>1413.5524049375761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15.228873239436622</v>
      </c>
      <c r="F21">
        <f>GT_Spot!T21</f>
        <v>0</v>
      </c>
      <c r="G21">
        <f>PPCL_NG!T21</f>
        <v>11.95</v>
      </c>
      <c r="H21">
        <f>PPCL_Spot!T21</f>
        <v>20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937.28798374336066</v>
      </c>
      <c r="P21" s="77">
        <v>37.492870597243503</v>
      </c>
      <c r="Q21" s="77">
        <v>26.706932705558103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437.17000000000007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-452</v>
      </c>
      <c r="AA21" s="117">
        <f>STOA!J21</f>
        <v>367.48</v>
      </c>
      <c r="AB21" s="117">
        <f>-STOA!P21</f>
        <v>0</v>
      </c>
      <c r="AC21">
        <f t="shared" si="0"/>
        <v>21.91117427798704</v>
      </c>
      <c r="AD21">
        <f t="shared" si="1"/>
        <v>1339.0054860076118</v>
      </c>
      <c r="AE21">
        <f>'IDT-1'!F21</f>
        <v>0</v>
      </c>
      <c r="AF21" s="26"/>
      <c r="AG21">
        <f t="shared" si="2"/>
        <v>1339.0054860076118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15.228873239436622</v>
      </c>
      <c r="F22">
        <f>GT_Spot!T22</f>
        <v>0</v>
      </c>
      <c r="G22">
        <f>PPCL_NG!T22</f>
        <v>11.95</v>
      </c>
      <c r="H22">
        <f>PPCL_Spot!T22</f>
        <v>20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937.28798374336066</v>
      </c>
      <c r="P22" s="77">
        <v>37.492870597243503</v>
      </c>
      <c r="Q22" s="77">
        <v>26.706932705558103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436.32000000000005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-473</v>
      </c>
      <c r="AA22" s="117">
        <f>STOA!J22</f>
        <v>367.48</v>
      </c>
      <c r="AB22" s="117">
        <f>-STOA!P22</f>
        <v>0</v>
      </c>
      <c r="AC22">
        <f t="shared" si="0"/>
        <v>21.646228579843381</v>
      </c>
      <c r="AD22">
        <f t="shared" si="1"/>
        <v>1367.4204317057556</v>
      </c>
      <c r="AE22">
        <f>'IDT-1'!F22</f>
        <v>0</v>
      </c>
      <c r="AF22" s="26"/>
      <c r="AG22">
        <f t="shared" si="2"/>
        <v>1367.4204317057556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15.228873239436622</v>
      </c>
      <c r="F23">
        <f>GT_Spot!T23</f>
        <v>0</v>
      </c>
      <c r="G23">
        <f>PPCL_NG!T23</f>
        <v>11.95</v>
      </c>
      <c r="H23">
        <f>PPCL_Spot!T23</f>
        <v>20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937.28490979747437</v>
      </c>
      <c r="P23" s="77">
        <v>37.492870597243503</v>
      </c>
      <c r="Q23" s="77">
        <v>26.706932705558103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434.5100000000001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-502</v>
      </c>
      <c r="AA23" s="117">
        <f>STOA!J23</f>
        <v>367.48</v>
      </c>
      <c r="AB23" s="117">
        <f>-STOA!P23</f>
        <v>0</v>
      </c>
      <c r="AC23">
        <f t="shared" si="0"/>
        <v>21.887739227263246</v>
      </c>
      <c r="AD23">
        <f t="shared" si="1"/>
        <v>1336.3658471124497</v>
      </c>
      <c r="AE23">
        <f>'IDT-1'!F23</f>
        <v>0</v>
      </c>
      <c r="AF23" s="26"/>
      <c r="AG23">
        <f t="shared" si="2"/>
        <v>1336.3658471124497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15.228873239436622</v>
      </c>
      <c r="F24">
        <f>GT_Spot!T24</f>
        <v>0</v>
      </c>
      <c r="G24">
        <f>PPCL_NG!T24</f>
        <v>11.95</v>
      </c>
      <c r="H24">
        <f>PPCL_Spot!T24</f>
        <v>20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938.03891804467435</v>
      </c>
      <c r="P24" s="77">
        <v>37.492870597243503</v>
      </c>
      <c r="Q24" s="77">
        <v>26.706932705558103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434.06000000000012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-531</v>
      </c>
      <c r="AA24" s="117">
        <f>STOA!J24</f>
        <v>367.48</v>
      </c>
      <c r="AB24" s="117">
        <f>-STOA!P24</f>
        <v>0</v>
      </c>
      <c r="AC24">
        <f t="shared" si="0"/>
        <v>22.147880197982268</v>
      </c>
      <c r="AD24">
        <f t="shared" si="1"/>
        <v>1307.4097143889305</v>
      </c>
      <c r="AE24">
        <f>'IDT-1'!F24</f>
        <v>0</v>
      </c>
      <c r="AF24" s="26"/>
      <c r="AG24">
        <f t="shared" si="2"/>
        <v>1307.4097143889305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15.228873239436622</v>
      </c>
      <c r="F25">
        <f>GT_Spot!T25</f>
        <v>0</v>
      </c>
      <c r="G25">
        <f>PPCL_NG!T25</f>
        <v>11.95</v>
      </c>
      <c r="H25">
        <f>PPCL_Spot!T25</f>
        <v>20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942.80603289587418</v>
      </c>
      <c r="P25" s="77">
        <v>37.492870597243503</v>
      </c>
      <c r="Q25" s="77">
        <v>26.706932705558103</v>
      </c>
      <c r="R25" s="80">
        <v>0</v>
      </c>
      <c r="S25" s="80">
        <v>0</v>
      </c>
      <c r="T25" s="78">
        <f>SUMPRODUCT(LTA!F25:AJ25,LTA!F$101:AJ$101,LTA!F$105:AJ$105)</f>
        <v>0.05</v>
      </c>
      <c r="U25" s="78">
        <f>SUMPRODUCT(LTA!F25:AJ25,LTA!F$102:AJ$102,LTA!F$105:AJ$105)</f>
        <v>434.87000000000006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-561</v>
      </c>
      <c r="AA25" s="117">
        <f>STOA!J25</f>
        <v>367.48</v>
      </c>
      <c r="AB25" s="117">
        <f>-STOA!P25</f>
        <v>0</v>
      </c>
      <c r="AC25">
        <f t="shared" si="0"/>
        <v>22.552523909560637</v>
      </c>
      <c r="AD25">
        <f t="shared" si="1"/>
        <v>1272.6321855285519</v>
      </c>
      <c r="AE25">
        <f>'IDT-1'!F25</f>
        <v>0</v>
      </c>
      <c r="AF25" s="26"/>
      <c r="AG25">
        <f t="shared" si="2"/>
        <v>1272.6321855285519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15.226689478186485</v>
      </c>
      <c r="F26">
        <f>GT_Spot!T26</f>
        <v>0</v>
      </c>
      <c r="G26">
        <f>PPCL_NG!T26</f>
        <v>11.95</v>
      </c>
      <c r="H26">
        <f>PPCL_Spot!T26</f>
        <v>20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947.34186902147428</v>
      </c>
      <c r="P26" s="77">
        <v>37.492870597243503</v>
      </c>
      <c r="Q26" s="77">
        <v>26.706932705558103</v>
      </c>
      <c r="R26" s="80">
        <v>0</v>
      </c>
      <c r="S26" s="80">
        <v>0</v>
      </c>
      <c r="T26" s="78">
        <f>SUMPRODUCT(LTA!F26:AJ26,LTA!F$101:AJ$101,LTA!F$105:AJ$105)</f>
        <v>0.7</v>
      </c>
      <c r="U26" s="78">
        <f>SUMPRODUCT(LTA!F26:AJ26,LTA!F$102:AJ$102,LTA!F$105:AJ$105)</f>
        <v>436.96000000000009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-601</v>
      </c>
      <c r="AA26" s="117">
        <f>STOA!J26</f>
        <v>367.48</v>
      </c>
      <c r="AB26" s="117">
        <f>-STOA!P26</f>
        <v>0</v>
      </c>
      <c r="AC26">
        <f t="shared" si="0"/>
        <v>22.882875876032777</v>
      </c>
      <c r="AD26">
        <f t="shared" si="1"/>
        <v>1249.5754859264298</v>
      </c>
      <c r="AE26">
        <f>'IDT-1'!F26</f>
        <v>0</v>
      </c>
      <c r="AF26" s="26"/>
      <c r="AG26">
        <f t="shared" si="2"/>
        <v>1249.5754859264298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15.226689478186485</v>
      </c>
      <c r="F27">
        <f>GT_Spot!T27</f>
        <v>0</v>
      </c>
      <c r="G27">
        <f>PPCL_NG!T27</f>
        <v>11.95</v>
      </c>
      <c r="H27">
        <f>PPCL_Spot!T27</f>
        <v>20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948.34948801447331</v>
      </c>
      <c r="P27" s="77">
        <v>37.492870597243503</v>
      </c>
      <c r="Q27" s="77">
        <v>26.706932705558103</v>
      </c>
      <c r="R27" s="80">
        <v>3.91</v>
      </c>
      <c r="S27" s="80">
        <v>0</v>
      </c>
      <c r="T27" s="78">
        <f>SUMPRODUCT(LTA!F27:AJ27,LTA!F$101:AJ$101,LTA!F$105:AJ$105)</f>
        <v>2.1</v>
      </c>
      <c r="U27" s="78">
        <f>SUMPRODUCT(LTA!F27:AJ27,LTA!F$102:AJ$102,LTA!F$105:AJ$105)</f>
        <v>439.33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-628</v>
      </c>
      <c r="AA27" s="117">
        <f>STOA!J27</f>
        <v>367.4</v>
      </c>
      <c r="AB27" s="117">
        <f>-STOA!P27</f>
        <v>0</v>
      </c>
      <c r="AC27">
        <f t="shared" si="0"/>
        <v>23.553457467158253</v>
      </c>
      <c r="AD27">
        <f t="shared" si="1"/>
        <v>1190.5125233283029</v>
      </c>
      <c r="AE27">
        <f>'IDT-1'!F27</f>
        <v>0</v>
      </c>
      <c r="AF27" s="26"/>
      <c r="AG27">
        <f t="shared" si="2"/>
        <v>1190.5125233283029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15.226689478186485</v>
      </c>
      <c r="F28">
        <f>GT_Spot!T28</f>
        <v>0</v>
      </c>
      <c r="G28">
        <f>PPCL_NG!T28</f>
        <v>11.95</v>
      </c>
      <c r="H28">
        <f>PPCL_Spot!T28</f>
        <v>20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951.21561944367329</v>
      </c>
      <c r="P28" s="77">
        <v>37.492870597243503</v>
      </c>
      <c r="Q28" s="77">
        <v>26.706932705558103</v>
      </c>
      <c r="R28" s="80">
        <v>6.4</v>
      </c>
      <c r="S28" s="80">
        <v>0</v>
      </c>
      <c r="T28" s="78">
        <f>SUMPRODUCT(LTA!F28:AJ28,LTA!F$101:AJ$101,LTA!F$105:AJ$105)</f>
        <v>3.73</v>
      </c>
      <c r="U28" s="78">
        <f>SUMPRODUCT(LTA!F28:AJ28,LTA!F$102:AJ$102,LTA!F$105:AJ$105)</f>
        <v>443.00000000000006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-659</v>
      </c>
      <c r="AA28" s="117">
        <f>STOA!J28</f>
        <v>367.4</v>
      </c>
      <c r="AB28" s="117">
        <f>-STOA!P28</f>
        <v>0</v>
      </c>
      <c r="AC28">
        <f t="shared" si="0"/>
        <v>23.522937638424484</v>
      </c>
      <c r="AD28">
        <f t="shared" si="1"/>
        <v>1215.1991745862369</v>
      </c>
      <c r="AE28">
        <f>'IDT-1'!F28</f>
        <v>0</v>
      </c>
      <c r="AF28" s="26"/>
      <c r="AG28">
        <f t="shared" si="2"/>
        <v>1215.1991745862369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15.226689478186485</v>
      </c>
      <c r="F29">
        <f>GT_Spot!T29</f>
        <v>0</v>
      </c>
      <c r="G29">
        <f>PPCL_NG!T29</f>
        <v>11.95</v>
      </c>
      <c r="H29">
        <f>PPCL_Spot!T29</f>
        <v>20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951.56938622847338</v>
      </c>
      <c r="P29" s="77">
        <v>37.492870597243503</v>
      </c>
      <c r="Q29" s="77">
        <v>26.706932705558103</v>
      </c>
      <c r="R29" s="80">
        <v>9.6482441775836971</v>
      </c>
      <c r="S29" s="80">
        <v>0</v>
      </c>
      <c r="T29" s="78">
        <f>SUMPRODUCT(LTA!F29:AJ29,LTA!F$101:AJ$101,LTA!F$105:AJ$105)</f>
        <v>6.2399999999999993</v>
      </c>
      <c r="U29" s="78">
        <f>SUMPRODUCT(LTA!F29:AJ29,LTA!F$102:AJ$102,LTA!F$105:AJ$105)</f>
        <v>448.62000000000006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-677</v>
      </c>
      <c r="AA29" s="117">
        <f>STOA!J29</f>
        <v>367.4</v>
      </c>
      <c r="AB29" s="117">
        <f>-STOA!P29</f>
        <v>0</v>
      </c>
      <c r="AC29">
        <f t="shared" si="0"/>
        <v>23.652813717460042</v>
      </c>
      <c r="AD29">
        <f t="shared" si="1"/>
        <v>1223.8013094695852</v>
      </c>
      <c r="AE29">
        <f>'IDT-1'!F29</f>
        <v>0</v>
      </c>
      <c r="AF29" s="26"/>
      <c r="AG29">
        <f t="shared" si="2"/>
        <v>1223.8013094695852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15.226689478186485</v>
      </c>
      <c r="F30">
        <f>GT_Spot!T30</f>
        <v>0</v>
      </c>
      <c r="G30">
        <f>PPCL_NG!T30</f>
        <v>11.95</v>
      </c>
      <c r="H30">
        <f>PPCL_Spot!T30</f>
        <v>20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705.94353575680088</v>
      </c>
      <c r="P30" s="77">
        <v>37.492870597243503</v>
      </c>
      <c r="Q30" s="77">
        <v>26.706932705558103</v>
      </c>
      <c r="R30" s="80">
        <v>12.701954146791815</v>
      </c>
      <c r="S30" s="80">
        <v>0</v>
      </c>
      <c r="T30" s="78">
        <f>SUMPRODUCT(LTA!F30:AJ30,LTA!F$101:AJ$101,LTA!F$105:AJ$105)</f>
        <v>9.36</v>
      </c>
      <c r="U30" s="78">
        <f>SUMPRODUCT(LTA!F30:AJ30,LTA!F$102:AJ$102,LTA!F$105:AJ$105)</f>
        <v>406.71999999999997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-382</v>
      </c>
      <c r="AA30" s="117">
        <f>STOA!J30</f>
        <v>367.4</v>
      </c>
      <c r="AB30" s="117">
        <f>-STOA!P30</f>
        <v>0</v>
      </c>
      <c r="AC30">
        <f t="shared" si="0"/>
        <v>18.562949812434642</v>
      </c>
      <c r="AD30">
        <f t="shared" si="1"/>
        <v>1202.9390328721458</v>
      </c>
      <c r="AE30">
        <f>'IDT-1'!F30</f>
        <v>0</v>
      </c>
      <c r="AF30" s="26"/>
      <c r="AG30">
        <f t="shared" si="2"/>
        <v>1202.9390328721458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-60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15.226689478186485</v>
      </c>
      <c r="F31">
        <f>GT_Spot!T31</f>
        <v>0</v>
      </c>
      <c r="G31">
        <f>PPCL_NG!T31</f>
        <v>11.95</v>
      </c>
      <c r="H31">
        <f>PPCL_Spot!T31</f>
        <v>20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699.5472358150256</v>
      </c>
      <c r="P31" s="77">
        <v>38.090000000000003</v>
      </c>
      <c r="Q31" s="77">
        <v>27.119999999999997</v>
      </c>
      <c r="R31" s="80">
        <v>15.857879962571847</v>
      </c>
      <c r="S31" s="80">
        <v>0</v>
      </c>
      <c r="T31" s="78">
        <f>SUMPRODUCT(LTA!F31:AJ31,LTA!F$101:AJ$101,LTA!F$105:AJ$105)</f>
        <v>13.43</v>
      </c>
      <c r="U31" s="78">
        <f>SUMPRODUCT(LTA!F31:AJ31,LTA!F$102:AJ$102,LTA!F$105:AJ$105)</f>
        <v>415.16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-412</v>
      </c>
      <c r="AA31" s="117">
        <f>STOA!J31</f>
        <v>367.4</v>
      </c>
      <c r="AB31" s="117">
        <f>-STOA!P31</f>
        <v>0</v>
      </c>
      <c r="AC31">
        <f t="shared" si="0"/>
        <v>18.919756076727094</v>
      </c>
      <c r="AD31">
        <f t="shared" si="1"/>
        <v>1182.8620491790571</v>
      </c>
      <c r="AE31">
        <f>'IDT-1'!F31</f>
        <v>0</v>
      </c>
      <c r="AF31" s="26"/>
      <c r="AG31">
        <f t="shared" si="2"/>
        <v>1182.8620491790571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15.226689478186485</v>
      </c>
      <c r="F32">
        <f>GT_Spot!T32</f>
        <v>0</v>
      </c>
      <c r="G32">
        <f>PPCL_NG!T32</f>
        <v>11.95</v>
      </c>
      <c r="H32">
        <f>PPCL_Spot!T32</f>
        <v>20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708.80019462189944</v>
      </c>
      <c r="P32" s="77">
        <v>38.090000000000003</v>
      </c>
      <c r="Q32" s="77">
        <v>27.119999999999997</v>
      </c>
      <c r="R32" s="80">
        <v>17.699999999999996</v>
      </c>
      <c r="S32" s="80">
        <v>0</v>
      </c>
      <c r="T32" s="78">
        <f>SUMPRODUCT(LTA!F32:AJ32,LTA!F$101:AJ$101,LTA!F$105:AJ$105)</f>
        <v>18.75</v>
      </c>
      <c r="U32" s="78">
        <f>SUMPRODUCT(LTA!F32:AJ32,LTA!F$102:AJ$102,LTA!F$105:AJ$105)</f>
        <v>424.39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-433</v>
      </c>
      <c r="AA32" s="117">
        <f>STOA!J32</f>
        <v>367.4</v>
      </c>
      <c r="AB32" s="117">
        <f>-STOA!P32</f>
        <v>0</v>
      </c>
      <c r="AC32">
        <f t="shared" si="0"/>
        <v>19.331873448523055</v>
      </c>
      <c r="AD32">
        <f t="shared" si="1"/>
        <v>1187.0950106515631</v>
      </c>
      <c r="AE32">
        <f>'IDT-1'!F32</f>
        <v>0</v>
      </c>
      <c r="AF32" s="26"/>
      <c r="AG32">
        <f t="shared" si="2"/>
        <v>1187.0950106515631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15.226689478186485</v>
      </c>
      <c r="F33">
        <f>GT_Spot!T33</f>
        <v>0</v>
      </c>
      <c r="G33">
        <f>PPCL_NG!T33</f>
        <v>11.95</v>
      </c>
      <c r="H33">
        <f>PPCL_Spot!T33</f>
        <v>20</v>
      </c>
      <c r="I33">
        <f>Bawana_NG!T33</f>
        <v>52.239999999999995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712.19404085693679</v>
      </c>
      <c r="P33" s="77">
        <v>37.496598330914374</v>
      </c>
      <c r="Q33" s="77">
        <v>26.71</v>
      </c>
      <c r="R33" s="80">
        <v>17.699999999999996</v>
      </c>
      <c r="S33" s="80">
        <v>0</v>
      </c>
      <c r="T33" s="78">
        <f>SUMPRODUCT(LTA!F33:AJ33,LTA!F$101:AJ$101,LTA!F$105:AJ$105)</f>
        <v>25.14</v>
      </c>
      <c r="U33" s="78">
        <f>SUMPRODUCT(LTA!F33:AJ33,LTA!F$102:AJ$102,LTA!F$105:AJ$105)</f>
        <v>433.66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-451</v>
      </c>
      <c r="AA33" s="117">
        <f>STOA!J33</f>
        <v>367.4</v>
      </c>
      <c r="AB33" s="117">
        <f>-STOA!P33</f>
        <v>0</v>
      </c>
      <c r="AC33">
        <f t="shared" si="0"/>
        <v>19.670235656102943</v>
      </c>
      <c r="AD33">
        <f t="shared" si="1"/>
        <v>1189.0470930099348</v>
      </c>
      <c r="AE33">
        <f>'IDT-1'!F33</f>
        <v>0</v>
      </c>
      <c r="AF33" s="26"/>
      <c r="AG33">
        <f t="shared" si="2"/>
        <v>1189.0470930099348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15.226689478186485</v>
      </c>
      <c r="F34">
        <f>GT_Spot!T34</f>
        <v>0</v>
      </c>
      <c r="G34">
        <f>PPCL_NG!T34</f>
        <v>11.95</v>
      </c>
      <c r="H34">
        <f>PPCL_Spot!T34</f>
        <v>20</v>
      </c>
      <c r="I34">
        <f>Bawana_NG!T34</f>
        <v>52.239999999999995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633.28607932897808</v>
      </c>
      <c r="P34" s="77">
        <v>19.309999999999999</v>
      </c>
      <c r="Q34" s="77">
        <v>7.72</v>
      </c>
      <c r="R34" s="80">
        <v>17.699999999999996</v>
      </c>
      <c r="S34" s="80">
        <v>0</v>
      </c>
      <c r="T34" s="78">
        <f>SUMPRODUCT(LTA!F34:AJ34,LTA!F$101:AJ$101,LTA!F$105:AJ$105)</f>
        <v>30.900000000000002</v>
      </c>
      <c r="U34" s="78">
        <f>SUMPRODUCT(LTA!F34:AJ34,LTA!F$102:AJ$102,LTA!F$105:AJ$105)</f>
        <v>425.34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-339</v>
      </c>
      <c r="AA34" s="117">
        <f>STOA!J34</f>
        <v>367.4</v>
      </c>
      <c r="AB34" s="117">
        <f>-STOA!P34</f>
        <v>0</v>
      </c>
      <c r="AC34">
        <f t="shared" si="0"/>
        <v>17.631813246858982</v>
      </c>
      <c r="AD34">
        <f t="shared" si="1"/>
        <v>1184.4409555603058</v>
      </c>
      <c r="AE34">
        <f>'IDT-1'!F34</f>
        <v>0</v>
      </c>
      <c r="AF34" s="26"/>
      <c r="AG34">
        <f t="shared" si="2"/>
        <v>1184.4409555603058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15.228873239436622</v>
      </c>
      <c r="F35">
        <f>GT_Spot!T35</f>
        <v>0</v>
      </c>
      <c r="G35">
        <f>PPCL_NG!T35</f>
        <v>11.95</v>
      </c>
      <c r="H35">
        <f>PPCL_Spot!T35</f>
        <v>20</v>
      </c>
      <c r="I35">
        <f>Bawana_NG!T35</f>
        <v>52.239999999999995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636.69988722509595</v>
      </c>
      <c r="P35" s="77">
        <v>19.309999999999999</v>
      </c>
      <c r="Q35" s="77">
        <v>7.72</v>
      </c>
      <c r="R35" s="80">
        <v>17.7</v>
      </c>
      <c r="S35" s="80">
        <v>0</v>
      </c>
      <c r="T35" s="78">
        <f>SUMPRODUCT(LTA!F35:AJ35,LTA!F$101:AJ$101,LTA!F$105:AJ$105)</f>
        <v>38.090000000000003</v>
      </c>
      <c r="U35" s="78">
        <f>SUMPRODUCT(LTA!F35:AJ35,LTA!F$102:AJ$102,LTA!F$105:AJ$105)</f>
        <v>433.12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-350</v>
      </c>
      <c r="AA35" s="117">
        <f>STOA!J35</f>
        <v>367.4</v>
      </c>
      <c r="AB35" s="117">
        <f>-STOA!P35</f>
        <v>0</v>
      </c>
      <c r="AC35">
        <f t="shared" si="0"/>
        <v>18.512738302741642</v>
      </c>
      <c r="AD35">
        <f t="shared" si="1"/>
        <v>1120.946022161791</v>
      </c>
      <c r="AE35">
        <f>'IDT-1'!F35</f>
        <v>0</v>
      </c>
      <c r="AF35" s="26"/>
      <c r="AG35">
        <f t="shared" si="2"/>
        <v>1120.946022161791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15.228873239436622</v>
      </c>
      <c r="F36">
        <f>GT_Spot!T36</f>
        <v>0</v>
      </c>
      <c r="G36">
        <f>PPCL_NG!T36</f>
        <v>11.95</v>
      </c>
      <c r="H36">
        <f>PPCL_Spot!T36</f>
        <v>20</v>
      </c>
      <c r="I36">
        <f>Bawana_NG!T36</f>
        <v>52.239999999999995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634.86764142646371</v>
      </c>
      <c r="P36" s="77">
        <v>19.309999999999999</v>
      </c>
      <c r="Q36" s="77">
        <v>7.72</v>
      </c>
      <c r="R36" s="80">
        <v>17.7</v>
      </c>
      <c r="S36" s="80">
        <v>0</v>
      </c>
      <c r="T36" s="78">
        <f>SUMPRODUCT(LTA!F36:AJ36,LTA!F$101:AJ$101,LTA!F$105:AJ$105)</f>
        <v>45.42</v>
      </c>
      <c r="U36" s="78">
        <f>SUMPRODUCT(LTA!F36:AJ36,LTA!F$102:AJ$102,LTA!F$105:AJ$105)</f>
        <v>441.46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-358</v>
      </c>
      <c r="AA36" s="117">
        <f>STOA!J36</f>
        <v>367.4</v>
      </c>
      <c r="AB36" s="117">
        <f>-STOA!P36</f>
        <v>0</v>
      </c>
      <c r="AC36">
        <f t="shared" si="0"/>
        <v>18.439191734225378</v>
      </c>
      <c r="AD36">
        <f t="shared" si="1"/>
        <v>1156.8573229316748</v>
      </c>
      <c r="AE36">
        <f>'IDT-1'!F36</f>
        <v>0</v>
      </c>
      <c r="AF36" s="26"/>
      <c r="AG36">
        <f t="shared" si="2"/>
        <v>1156.8573229316748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15.228873239436622</v>
      </c>
      <c r="F37">
        <f>GT_Spot!T37</f>
        <v>0</v>
      </c>
      <c r="G37">
        <f>PPCL_NG!T37</f>
        <v>11.95</v>
      </c>
      <c r="H37">
        <f>PPCL_Spot!T37</f>
        <v>20</v>
      </c>
      <c r="I37">
        <f>Bawana_NG!T37</f>
        <v>52.239999999999995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630.62397847322882</v>
      </c>
      <c r="P37" s="77">
        <v>19.309999999999999</v>
      </c>
      <c r="Q37" s="77">
        <v>7.72</v>
      </c>
      <c r="R37" s="80">
        <v>17.7</v>
      </c>
      <c r="S37" s="80">
        <v>0</v>
      </c>
      <c r="T37" s="78">
        <f>SUMPRODUCT(LTA!F37:AJ37,LTA!F$101:AJ$101,LTA!F$105:AJ$105)</f>
        <v>52.870000000000005</v>
      </c>
      <c r="U37" s="78">
        <f>SUMPRODUCT(LTA!F37:AJ37,LTA!F$102:AJ$102,LTA!F$105:AJ$105)</f>
        <v>449.90999999999997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-367</v>
      </c>
      <c r="AA37" s="117">
        <f>STOA!J37</f>
        <v>367.4</v>
      </c>
      <c r="AB37" s="117">
        <f>-STOA!P37</f>
        <v>0</v>
      </c>
      <c r="AC37">
        <f t="shared" si="0"/>
        <v>18.621670647936671</v>
      </c>
      <c r="AD37">
        <f t="shared" si="1"/>
        <v>1159.3311810647288</v>
      </c>
      <c r="AE37">
        <f>'IDT-1'!F37</f>
        <v>0</v>
      </c>
      <c r="AF37" s="26"/>
      <c r="AG37">
        <f t="shared" si="2"/>
        <v>1159.3311810647288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15.228873239436622</v>
      </c>
      <c r="F38">
        <f>GT_Spot!T38</f>
        <v>0</v>
      </c>
      <c r="G38">
        <f>PPCL_NG!T38</f>
        <v>11.95</v>
      </c>
      <c r="H38">
        <f>PPCL_Spot!T38</f>
        <v>20</v>
      </c>
      <c r="I38">
        <f>Bawana_NG!T38</f>
        <v>52.239999999999995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618.1828433148288</v>
      </c>
      <c r="P38" s="77">
        <v>19.309999999999999</v>
      </c>
      <c r="Q38" s="77">
        <v>7.72</v>
      </c>
      <c r="R38" s="80">
        <v>17.7</v>
      </c>
      <c r="S38" s="80">
        <v>0</v>
      </c>
      <c r="T38" s="78">
        <f>SUMPRODUCT(LTA!F38:AJ38,LTA!F$101:AJ$101,LTA!F$105:AJ$105)</f>
        <v>60.54</v>
      </c>
      <c r="U38" s="78">
        <f>SUMPRODUCT(LTA!F38:AJ38,LTA!F$102:AJ$102,LTA!F$105:AJ$105)</f>
        <v>459.3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-375</v>
      </c>
      <c r="AA38" s="117">
        <f>STOA!J38</f>
        <v>367.4</v>
      </c>
      <c r="AB38" s="117">
        <f>-STOA!P38</f>
        <v>0</v>
      </c>
      <c r="AC38">
        <f t="shared" si="0"/>
        <v>18.822122953942269</v>
      </c>
      <c r="AD38">
        <f t="shared" si="1"/>
        <v>1145.7495936003234</v>
      </c>
      <c r="AE38">
        <f>'IDT-1'!F38</f>
        <v>0</v>
      </c>
      <c r="AF38" s="26"/>
      <c r="AG38">
        <f t="shared" si="2"/>
        <v>1145.7495936003234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15.096830985915492</v>
      </c>
      <c r="F39">
        <f>GT_Spot!T39</f>
        <v>0</v>
      </c>
      <c r="G39">
        <f>PPCL_NG!T39</f>
        <v>11.95</v>
      </c>
      <c r="H39">
        <f>PPCL_Spot!T39</f>
        <v>20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606.85605882101049</v>
      </c>
      <c r="P39" s="77">
        <v>19.309999999999999</v>
      </c>
      <c r="Q39" s="77">
        <v>7.72</v>
      </c>
      <c r="R39" s="80">
        <v>17.7</v>
      </c>
      <c r="S39" s="80">
        <v>0</v>
      </c>
      <c r="T39" s="78">
        <f>SUMPRODUCT(LTA!F39:AJ39,LTA!F$101:AJ$101,LTA!F$105:AJ$105)</f>
        <v>68.09</v>
      </c>
      <c r="U39" s="78">
        <f>SUMPRODUCT(LTA!F39:AJ39,LTA!F$102:AJ$102,LTA!F$105:AJ$105)</f>
        <v>468.4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-349</v>
      </c>
      <c r="AA39" s="117">
        <f>STOA!J39</f>
        <v>367.3</v>
      </c>
      <c r="AB39" s="117">
        <f>-STOA!P39</f>
        <v>0</v>
      </c>
      <c r="AC39">
        <f t="shared" si="0"/>
        <v>18.261256862100787</v>
      </c>
      <c r="AD39">
        <f t="shared" si="1"/>
        <v>1215.1616329448252</v>
      </c>
      <c r="AE39">
        <f>'IDT-1'!F39</f>
        <v>0</v>
      </c>
      <c r="AF39" s="26"/>
      <c r="AG39">
        <f t="shared" si="2"/>
        <v>1215.1616329448252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15.096830985915492</v>
      </c>
      <c r="F40">
        <f>GT_Spot!T40</f>
        <v>0</v>
      </c>
      <c r="G40">
        <f>PPCL_NG!T40</f>
        <v>11.95</v>
      </c>
      <c r="H40">
        <f>PPCL_Spot!T40</f>
        <v>20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604.99208891921285</v>
      </c>
      <c r="P40" s="77">
        <v>19.309999999999999</v>
      </c>
      <c r="Q40" s="77">
        <v>7.72</v>
      </c>
      <c r="R40" s="80">
        <v>17.7</v>
      </c>
      <c r="S40" s="80">
        <v>0</v>
      </c>
      <c r="T40" s="78">
        <f>SUMPRODUCT(LTA!F40:AJ40,LTA!F$101:AJ$101,LTA!F$105:AJ$105)</f>
        <v>75.22</v>
      </c>
      <c r="U40" s="78">
        <f>SUMPRODUCT(LTA!F40:AJ40,LTA!F$102:AJ$102,LTA!F$105:AJ$105)</f>
        <v>474.36999999999995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-283</v>
      </c>
      <c r="AA40" s="117">
        <f>STOA!J40</f>
        <v>367.3</v>
      </c>
      <c r="AB40" s="117">
        <f>-STOA!P40</f>
        <v>0</v>
      </c>
      <c r="AC40">
        <f t="shared" si="0"/>
        <v>18.040521336165934</v>
      </c>
      <c r="AD40">
        <f t="shared" si="1"/>
        <v>1262.6183985689622</v>
      </c>
      <c r="AE40">
        <f>'IDT-1'!F40</f>
        <v>0</v>
      </c>
      <c r="AF40" s="26"/>
      <c r="AG40">
        <f t="shared" si="2"/>
        <v>1262.6183985689622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15.096830985915492</v>
      </c>
      <c r="F41">
        <f>GT_Spot!T41</f>
        <v>0</v>
      </c>
      <c r="G41">
        <f>PPCL_NG!T41</f>
        <v>11.95</v>
      </c>
      <c r="H41">
        <f>PPCL_Spot!T41</f>
        <v>20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601.08383274921289</v>
      </c>
      <c r="P41" s="77">
        <v>19.309999999999999</v>
      </c>
      <c r="Q41" s="77">
        <v>7.72</v>
      </c>
      <c r="R41" s="80">
        <v>17.7</v>
      </c>
      <c r="S41" s="80">
        <v>0</v>
      </c>
      <c r="T41" s="78">
        <f>SUMPRODUCT(LTA!F41:AJ41,LTA!F$101:AJ$101,LTA!F$105:AJ$105)</f>
        <v>81.960000000000008</v>
      </c>
      <c r="U41" s="78">
        <f>SUMPRODUCT(LTA!F41:AJ41,LTA!F$102:AJ$102,LTA!F$105:AJ$105)</f>
        <v>480.87999999999994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-239</v>
      </c>
      <c r="AA41" s="117">
        <f>STOA!J41</f>
        <v>367.3</v>
      </c>
      <c r="AB41" s="117">
        <f>-STOA!P41</f>
        <v>0</v>
      </c>
      <c r="AC41">
        <f t="shared" si="0"/>
        <v>17.021840869117717</v>
      </c>
      <c r="AD41">
        <f t="shared" si="1"/>
        <v>1396.9788228660104</v>
      </c>
      <c r="AE41">
        <f>'IDT-1'!F41</f>
        <v>0</v>
      </c>
      <c r="AF41" s="26"/>
      <c r="AG41">
        <f t="shared" si="2"/>
        <v>1396.9788228660104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15.096830985915492</v>
      </c>
      <c r="F42">
        <f>GT_Spot!T42</f>
        <v>0</v>
      </c>
      <c r="G42">
        <f>PPCL_NG!T42</f>
        <v>11.95</v>
      </c>
      <c r="H42">
        <f>PPCL_Spot!T42</f>
        <v>20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601.08383274921289</v>
      </c>
      <c r="P42" s="77">
        <v>19.309999999999999</v>
      </c>
      <c r="Q42" s="77">
        <v>7.72</v>
      </c>
      <c r="R42" s="80">
        <v>17.7</v>
      </c>
      <c r="S42" s="80">
        <v>0</v>
      </c>
      <c r="T42" s="78">
        <f>SUMPRODUCT(LTA!F42:AJ42,LTA!F$101:AJ$101,LTA!F$105:AJ$105)</f>
        <v>88.23</v>
      </c>
      <c r="U42" s="78">
        <f>SUMPRODUCT(LTA!F42:AJ42,LTA!F$102:AJ$102,LTA!F$105:AJ$105)</f>
        <v>486.47999999999996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-203</v>
      </c>
      <c r="AA42" s="117">
        <f>STOA!J42</f>
        <v>367.3</v>
      </c>
      <c r="AB42" s="117">
        <f>-STOA!P42</f>
        <v>0</v>
      </c>
      <c r="AC42">
        <f t="shared" si="0"/>
        <v>16.806684278318684</v>
      </c>
      <c r="AD42">
        <f t="shared" si="1"/>
        <v>1445.0639794568096</v>
      </c>
      <c r="AE42">
        <f>'IDT-1'!F42</f>
        <v>0</v>
      </c>
      <c r="AF42" s="26"/>
      <c r="AG42">
        <f t="shared" si="2"/>
        <v>1445.0639794568096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15.096830985915492</v>
      </c>
      <c r="F43">
        <f>GT_Spot!T43</f>
        <v>0</v>
      </c>
      <c r="G43">
        <f>PPCL_NG!T43</f>
        <v>11.95</v>
      </c>
      <c r="H43">
        <f>PPCL_Spot!T43</f>
        <v>19.329999999999998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603.02700725496948</v>
      </c>
      <c r="P43" s="77">
        <v>19.309999999999999</v>
      </c>
      <c r="Q43" s="77">
        <v>7.72</v>
      </c>
      <c r="R43" s="80">
        <v>17.7</v>
      </c>
      <c r="S43" s="80">
        <v>0</v>
      </c>
      <c r="T43" s="78">
        <f>SUMPRODUCT(LTA!F43:AJ43,LTA!F$101:AJ$101,LTA!F$105:AJ$105)</f>
        <v>93.86</v>
      </c>
      <c r="U43" s="78">
        <f>SUMPRODUCT(LTA!F43:AJ43,LTA!F$102:AJ$102,LTA!F$105:AJ$105)</f>
        <v>491.48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-179</v>
      </c>
      <c r="AA43" s="117">
        <f>STOA!J43</f>
        <v>367.3</v>
      </c>
      <c r="AB43" s="117">
        <f>-STOA!P43</f>
        <v>0</v>
      </c>
      <c r="AC43">
        <f t="shared" si="0"/>
        <v>16.875919703880562</v>
      </c>
      <c r="AD43">
        <f t="shared" si="1"/>
        <v>1460.8979185370044</v>
      </c>
      <c r="AE43">
        <f>'IDT-1'!F43</f>
        <v>0</v>
      </c>
      <c r="AF43" s="26"/>
      <c r="AG43">
        <f t="shared" si="2"/>
        <v>1460.8979185370044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14.658036253776434</v>
      </c>
      <c r="F44">
        <f>GT_Spot!T44</f>
        <v>0</v>
      </c>
      <c r="G44">
        <f>PPCL_NG!T44</f>
        <v>11.95</v>
      </c>
      <c r="H44">
        <f>PPCL_Spot!T44</f>
        <v>19.329999999999998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602.70005325616944</v>
      </c>
      <c r="P44" s="77">
        <v>19.309999999999999</v>
      </c>
      <c r="Q44" s="77">
        <v>7.72</v>
      </c>
      <c r="R44" s="80">
        <v>17.7</v>
      </c>
      <c r="S44" s="80">
        <v>0</v>
      </c>
      <c r="T44" s="78">
        <f>SUMPRODUCT(LTA!F44:AJ44,LTA!F$101:AJ$101,LTA!F$105:AJ$105)</f>
        <v>99.26</v>
      </c>
      <c r="U44" s="78">
        <f>SUMPRODUCT(LTA!F44:AJ44,LTA!F$102:AJ$102,LTA!F$105:AJ$105)</f>
        <v>494.54999999999995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-148</v>
      </c>
      <c r="AA44" s="117">
        <f>STOA!J44</f>
        <v>367.3</v>
      </c>
      <c r="AB44" s="117">
        <f>-STOA!P44</f>
        <v>0</v>
      </c>
      <c r="AC44">
        <f t="shared" si="0"/>
        <v>16.313370060972431</v>
      </c>
      <c r="AD44">
        <f t="shared" si="1"/>
        <v>1540.1647194489735</v>
      </c>
      <c r="AE44">
        <f>'IDT-1'!F44</f>
        <v>0</v>
      </c>
      <c r="AF44" s="26"/>
      <c r="AG44">
        <f t="shared" si="2"/>
        <v>1540.1647194489735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14.658036253776434</v>
      </c>
      <c r="F45">
        <f>GT_Spot!T45</f>
        <v>0</v>
      </c>
      <c r="G45">
        <f>PPCL_NG!T45</f>
        <v>11.95</v>
      </c>
      <c r="H45">
        <f>PPCL_Spot!T45</f>
        <v>19.329999999999998</v>
      </c>
      <c r="I45">
        <f>Bawana_NG!T45</f>
        <v>52.239999999999995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605.32530325234757</v>
      </c>
      <c r="P45" s="77">
        <v>29.16</v>
      </c>
      <c r="Q45" s="77">
        <v>7.89</v>
      </c>
      <c r="R45" s="80">
        <v>17.7</v>
      </c>
      <c r="S45" s="80">
        <v>0</v>
      </c>
      <c r="T45" s="78">
        <f>SUMPRODUCT(LTA!F45:AJ45,LTA!F$101:AJ$101,LTA!F$105:AJ$105)</f>
        <v>101.42</v>
      </c>
      <c r="U45" s="78">
        <f>SUMPRODUCT(LTA!F45:AJ45,LTA!F$102:AJ$102,LTA!F$105:AJ$105)</f>
        <v>495.38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-118</v>
      </c>
      <c r="AA45" s="117">
        <f>STOA!J45</f>
        <v>367.3</v>
      </c>
      <c r="AB45" s="117">
        <f>-STOA!P45</f>
        <v>0</v>
      </c>
      <c r="AC45">
        <f t="shared" si="0"/>
        <v>16.737016086604658</v>
      </c>
      <c r="AD45">
        <f t="shared" si="1"/>
        <v>1527.6163234195192</v>
      </c>
      <c r="AE45">
        <f>'IDT-1'!F45</f>
        <v>0</v>
      </c>
      <c r="AF45" s="26"/>
      <c r="AG45">
        <f t="shared" si="2"/>
        <v>1527.6163234195192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14.658036253776434</v>
      </c>
      <c r="F46">
        <f>GT_Spot!T46</f>
        <v>0</v>
      </c>
      <c r="G46">
        <f>PPCL_NG!T46</f>
        <v>11.95</v>
      </c>
      <c r="H46">
        <f>PPCL_Spot!T46</f>
        <v>19.329999999999998</v>
      </c>
      <c r="I46">
        <f>Bawana_NG!T46</f>
        <v>52.239999999999995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605.32530325234757</v>
      </c>
      <c r="P46" s="77">
        <v>29.95</v>
      </c>
      <c r="Q46" s="77">
        <v>7.89</v>
      </c>
      <c r="R46" s="80">
        <v>17.7</v>
      </c>
      <c r="S46" s="80">
        <v>0</v>
      </c>
      <c r="T46" s="78">
        <f>SUMPRODUCT(LTA!F46:AJ46,LTA!F$101:AJ$101,LTA!F$105:AJ$105)</f>
        <v>102.99000000000001</v>
      </c>
      <c r="U46" s="78">
        <f>SUMPRODUCT(LTA!F46:AJ46,LTA!F$102:AJ$102,LTA!F$105:AJ$105)</f>
        <v>498.44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-100</v>
      </c>
      <c r="AA46" s="117">
        <f>STOA!J46</f>
        <v>367.3</v>
      </c>
      <c r="AB46" s="117">
        <f>-STOA!P46</f>
        <v>0</v>
      </c>
      <c r="AC46">
        <f t="shared" si="0"/>
        <v>16.447343240761235</v>
      </c>
      <c r="AD46">
        <f t="shared" si="1"/>
        <v>1571.3259962653628</v>
      </c>
      <c r="AE46">
        <f>'IDT-1'!F46</f>
        <v>0</v>
      </c>
      <c r="AF46" s="26"/>
      <c r="AG46">
        <f t="shared" si="2"/>
        <v>1571.3259962653628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14.658036253776434</v>
      </c>
      <c r="F47">
        <f>GT_Spot!T47</f>
        <v>0</v>
      </c>
      <c r="G47">
        <f>PPCL_NG!T47</f>
        <v>11.95</v>
      </c>
      <c r="H47">
        <f>PPCL_Spot!T47</f>
        <v>19.329999999999998</v>
      </c>
      <c r="I47">
        <f>Bawana_NG!T47</f>
        <v>52.239999999999995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676.85162736630036</v>
      </c>
      <c r="P47" s="77">
        <v>37.500000000000007</v>
      </c>
      <c r="Q47" s="77">
        <v>26.71</v>
      </c>
      <c r="R47" s="80">
        <v>17.7</v>
      </c>
      <c r="S47" s="80">
        <v>0</v>
      </c>
      <c r="T47" s="78">
        <f>SUMPRODUCT(LTA!F47:AJ47,LTA!F$101:AJ$101,LTA!F$105:AJ$105)</f>
        <v>104.47999999999999</v>
      </c>
      <c r="U47" s="78">
        <f>SUMPRODUCT(LTA!F47:AJ47,LTA!F$102:AJ$102,LTA!F$105:AJ$105)</f>
        <v>520.54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-199</v>
      </c>
      <c r="AA47" s="117">
        <f>STOA!J47</f>
        <v>367.3</v>
      </c>
      <c r="AB47" s="117">
        <f>-STOA!P47</f>
        <v>0</v>
      </c>
      <c r="AC47">
        <f t="shared" si="0"/>
        <v>18.928045168993076</v>
      </c>
      <c r="AD47">
        <f t="shared" si="1"/>
        <v>1531.3316184510836</v>
      </c>
      <c r="AE47">
        <f>'IDT-1'!F47</f>
        <v>0</v>
      </c>
      <c r="AF47" s="26"/>
      <c r="AG47">
        <f t="shared" si="2"/>
        <v>1531.3316184510836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14.658036253776434</v>
      </c>
      <c r="F48">
        <f>GT_Spot!T48</f>
        <v>0</v>
      </c>
      <c r="G48">
        <f>PPCL_NG!T48</f>
        <v>11.95</v>
      </c>
      <c r="H48">
        <f>PPCL_Spot!T48</f>
        <v>19.329999999999998</v>
      </c>
      <c r="I48">
        <f>Bawana_NG!T48</f>
        <v>52.239999999999995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676.85162736630036</v>
      </c>
      <c r="P48" s="77">
        <v>37.500000000000007</v>
      </c>
      <c r="Q48" s="77">
        <v>26.71</v>
      </c>
      <c r="R48" s="80">
        <v>17.7</v>
      </c>
      <c r="S48" s="80">
        <v>0</v>
      </c>
      <c r="T48" s="78">
        <f>SUMPRODUCT(LTA!F48:AJ48,LTA!F$101:AJ$101,LTA!F$105:AJ$105)</f>
        <v>105.75999999999999</v>
      </c>
      <c r="U48" s="78">
        <f>SUMPRODUCT(LTA!F48:AJ48,LTA!F$102:AJ$102,LTA!F$105:AJ$105)</f>
        <v>519.89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-174</v>
      </c>
      <c r="AA48" s="117">
        <f>STOA!J48</f>
        <v>367.3</v>
      </c>
      <c r="AB48" s="117">
        <f>-STOA!P48</f>
        <v>0</v>
      </c>
      <c r="AC48">
        <f t="shared" si="0"/>
        <v>18.267729604828428</v>
      </c>
      <c r="AD48">
        <f t="shared" si="1"/>
        <v>1607.6219340152484</v>
      </c>
      <c r="AE48">
        <f>'IDT-1'!F48</f>
        <v>0</v>
      </c>
      <c r="AF48" s="26"/>
      <c r="AG48">
        <f t="shared" si="2"/>
        <v>1607.6219340152484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14.658036253776434</v>
      </c>
      <c r="F49">
        <f>GT_Spot!T49</f>
        <v>0</v>
      </c>
      <c r="G49">
        <f>PPCL_NG!T49</f>
        <v>11.95</v>
      </c>
      <c r="H49">
        <f>PPCL_Spot!T49</f>
        <v>19.329999999999998</v>
      </c>
      <c r="I49">
        <f>Bawana_NG!T49</f>
        <v>52.239999999999995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662.55180657430037</v>
      </c>
      <c r="P49" s="77">
        <v>37.500000000000007</v>
      </c>
      <c r="Q49" s="77">
        <v>26.71</v>
      </c>
      <c r="R49" s="80">
        <v>17.7</v>
      </c>
      <c r="S49" s="80">
        <v>0</v>
      </c>
      <c r="T49" s="78">
        <f>SUMPRODUCT(LTA!F49:AJ49,LTA!F$101:AJ$101,LTA!F$105:AJ$105)</f>
        <v>106.77</v>
      </c>
      <c r="U49" s="78">
        <f>SUMPRODUCT(LTA!F49:AJ49,LTA!F$102:AJ$102,LTA!F$105:AJ$105)</f>
        <v>519.26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-153</v>
      </c>
      <c r="AA49" s="117">
        <f>STOA!J49</f>
        <v>367.3</v>
      </c>
      <c r="AB49" s="117">
        <f>-STOA!P49</f>
        <v>0</v>
      </c>
      <c r="AC49">
        <f t="shared" si="0"/>
        <v>18.313919604780544</v>
      </c>
      <c r="AD49">
        <f t="shared" si="1"/>
        <v>1574.6559232232964</v>
      </c>
      <c r="AE49">
        <f>'IDT-1'!F49</f>
        <v>0</v>
      </c>
      <c r="AF49" s="26"/>
      <c r="AG49">
        <f t="shared" si="2"/>
        <v>1574.6559232232964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-90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14.2192403486924</v>
      </c>
      <c r="F50">
        <f>GT_Spot!T50</f>
        <v>0</v>
      </c>
      <c r="G50">
        <f>PPCL_NG!T50</f>
        <v>11.95</v>
      </c>
      <c r="H50">
        <f>PPCL_Spot!T50</f>
        <v>19.329999999999998</v>
      </c>
      <c r="I50">
        <f>Bawana_NG!T50</f>
        <v>52.239999999999995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662.55180657430037</v>
      </c>
      <c r="P50" s="77">
        <v>37.500000000000007</v>
      </c>
      <c r="Q50" s="77">
        <v>26.71</v>
      </c>
      <c r="R50" s="80">
        <v>17.7</v>
      </c>
      <c r="S50" s="80">
        <v>0</v>
      </c>
      <c r="T50" s="78">
        <f>SUMPRODUCT(LTA!F50:AJ50,LTA!F$101:AJ$101,LTA!F$105:AJ$105)</f>
        <v>107.5</v>
      </c>
      <c r="U50" s="78">
        <f>SUMPRODUCT(LTA!F50:AJ50,LTA!F$102:AJ$102,LTA!F$105:AJ$105)</f>
        <v>519.41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-140</v>
      </c>
      <c r="AA50" s="117">
        <f>STOA!J50</f>
        <v>367.3</v>
      </c>
      <c r="AB50" s="117">
        <f>-STOA!P50</f>
        <v>0</v>
      </c>
      <c r="AC50">
        <f t="shared" si="0"/>
        <v>17.758480166917497</v>
      </c>
      <c r="AD50">
        <f t="shared" si="1"/>
        <v>1638.6525667560754</v>
      </c>
      <c r="AE50">
        <f>'IDT-1'!F50</f>
        <v>0</v>
      </c>
      <c r="AF50" s="26"/>
      <c r="AG50">
        <f t="shared" si="2"/>
        <v>1638.6525667560754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14.2192403486924</v>
      </c>
      <c r="F51">
        <f>GT_Spot!T51</f>
        <v>0</v>
      </c>
      <c r="G51">
        <f>PPCL_NG!T51</f>
        <v>11.95</v>
      </c>
      <c r="H51">
        <f>PPCL_Spot!T51</f>
        <v>18.877752648494226</v>
      </c>
      <c r="I51">
        <f>Bawana_NG!T51</f>
        <v>52.239999999999995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662.55180657430037</v>
      </c>
      <c r="P51" s="77">
        <v>37.500000000000007</v>
      </c>
      <c r="Q51" s="77">
        <v>26.71</v>
      </c>
      <c r="R51" s="80">
        <v>17.7</v>
      </c>
      <c r="S51" s="80">
        <v>0</v>
      </c>
      <c r="T51" s="78">
        <f>SUMPRODUCT(LTA!F51:AJ51,LTA!F$101:AJ$101,LTA!F$105:AJ$105)</f>
        <v>108.01</v>
      </c>
      <c r="U51" s="78">
        <f>SUMPRODUCT(LTA!F51:AJ51,LTA!F$102:AJ$102,LTA!F$105:AJ$105)</f>
        <v>513.01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-123</v>
      </c>
      <c r="AA51" s="117">
        <f>STOA!J51</f>
        <v>367.3</v>
      </c>
      <c r="AB51" s="117">
        <f>-STOA!P51</f>
        <v>0</v>
      </c>
      <c r="AC51">
        <f t="shared" si="0"/>
        <v>18.306381061733525</v>
      </c>
      <c r="AD51">
        <f t="shared" si="1"/>
        <v>1563.7624185097536</v>
      </c>
      <c r="AE51">
        <f>'IDT-1'!F51</f>
        <v>0</v>
      </c>
      <c r="AF51" s="26"/>
      <c r="AG51">
        <f t="shared" si="2"/>
        <v>1563.7624185097536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14.2192403486924</v>
      </c>
      <c r="F52">
        <f>GT_Spot!T52</f>
        <v>0</v>
      </c>
      <c r="G52">
        <f>PPCL_NG!T52</f>
        <v>11.95</v>
      </c>
      <c r="H52">
        <f>PPCL_Spot!T52</f>
        <v>18.877752648494226</v>
      </c>
      <c r="I52">
        <f>Bawana_NG!T52</f>
        <v>52.239999999999995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662.55127633878249</v>
      </c>
      <c r="P52" s="77">
        <v>37.500000000000007</v>
      </c>
      <c r="Q52" s="77">
        <v>26.71</v>
      </c>
      <c r="R52" s="80">
        <v>17.7</v>
      </c>
      <c r="S52" s="80">
        <v>0</v>
      </c>
      <c r="T52" s="78">
        <f>SUMPRODUCT(LTA!F52:AJ52,LTA!F$101:AJ$101,LTA!F$105:AJ$105)</f>
        <v>108.05</v>
      </c>
      <c r="U52" s="78">
        <f>SUMPRODUCT(LTA!F52:AJ52,LTA!F$102:AJ$102,LTA!F$105:AJ$105)</f>
        <v>509.26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-104</v>
      </c>
      <c r="AA52" s="117">
        <f>STOA!J52</f>
        <v>367.3</v>
      </c>
      <c r="AB52" s="117">
        <f>-STOA!P52</f>
        <v>0</v>
      </c>
      <c r="AC52">
        <f t="shared" si="0"/>
        <v>17.794309509462426</v>
      </c>
      <c r="AD52">
        <f t="shared" si="1"/>
        <v>1614.5639598265068</v>
      </c>
      <c r="AE52">
        <f>'IDT-1'!F52</f>
        <v>0</v>
      </c>
      <c r="AF52" s="26"/>
      <c r="AG52">
        <f t="shared" si="2"/>
        <v>1614.5639598265068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14.2192403486924</v>
      </c>
      <c r="F53">
        <f>GT_Spot!T53</f>
        <v>0</v>
      </c>
      <c r="G53">
        <f>PPCL_NG!T53</f>
        <v>11.95</v>
      </c>
      <c r="H53">
        <f>PPCL_Spot!T53</f>
        <v>18.877752648494226</v>
      </c>
      <c r="I53">
        <f>Bawana_NG!T53</f>
        <v>52.239999999999995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655.17690581870943</v>
      </c>
      <c r="P53" s="77">
        <v>37.500000000000007</v>
      </c>
      <c r="Q53" s="77">
        <v>26.71</v>
      </c>
      <c r="R53" s="80">
        <v>17.7</v>
      </c>
      <c r="S53" s="80">
        <v>0</v>
      </c>
      <c r="T53" s="78">
        <f>SUMPRODUCT(LTA!F53:AJ53,LTA!F$101:AJ$101,LTA!F$105:AJ$105)</f>
        <v>108.03999999999999</v>
      </c>
      <c r="U53" s="78">
        <f>SUMPRODUCT(LTA!F53:AJ53,LTA!F$102:AJ$102,LTA!F$105:AJ$105)</f>
        <v>509.21999999999997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-94</v>
      </c>
      <c r="AA53" s="117">
        <f>STOA!J53</f>
        <v>367.3</v>
      </c>
      <c r="AB53" s="117">
        <f>-STOA!P53</f>
        <v>0</v>
      </c>
      <c r="AC53">
        <f t="shared" si="0"/>
        <v>17.950928236940662</v>
      </c>
      <c r="AD53">
        <f t="shared" si="1"/>
        <v>1581.9829705789555</v>
      </c>
      <c r="AE53">
        <f>'IDT-1'!F53</f>
        <v>0</v>
      </c>
      <c r="AF53" s="26"/>
      <c r="AG53">
        <f t="shared" si="2"/>
        <v>1581.9829705789555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13.77601926163724</v>
      </c>
      <c r="F54">
        <f>GT_Spot!T54</f>
        <v>0</v>
      </c>
      <c r="G54">
        <f>PPCL_NG!T54</f>
        <v>11.95</v>
      </c>
      <c r="H54">
        <f>PPCL_Spot!T54</f>
        <v>18.877752648494226</v>
      </c>
      <c r="I54">
        <f>Bawana_NG!T54</f>
        <v>52.239999999999995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654.46829464072209</v>
      </c>
      <c r="P54" s="77">
        <v>37.500000000000007</v>
      </c>
      <c r="Q54" s="77">
        <v>26.71</v>
      </c>
      <c r="R54" s="80">
        <v>17.7</v>
      </c>
      <c r="S54" s="80">
        <v>0</v>
      </c>
      <c r="T54" s="78">
        <f>SUMPRODUCT(LTA!F54:AJ54,LTA!F$101:AJ$101,LTA!F$105:AJ$105)</f>
        <v>107.69000000000001</v>
      </c>
      <c r="U54" s="78">
        <f>SUMPRODUCT(LTA!F54:AJ54,LTA!F$102:AJ$102,LTA!F$105:AJ$105)</f>
        <v>510.63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-109</v>
      </c>
      <c r="AA54" s="117">
        <f>STOA!J54</f>
        <v>367.3</v>
      </c>
      <c r="AB54" s="117">
        <f>-STOA!P54</f>
        <v>0</v>
      </c>
      <c r="AC54">
        <f t="shared" si="0"/>
        <v>18.083292025841217</v>
      </c>
      <c r="AD54">
        <f t="shared" si="1"/>
        <v>1566.7587745250123</v>
      </c>
      <c r="AE54">
        <f>'IDT-1'!F54</f>
        <v>0</v>
      </c>
      <c r="AF54" s="26"/>
      <c r="AG54">
        <f t="shared" si="2"/>
        <v>1566.7587745250123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-125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13.77601926163724</v>
      </c>
      <c r="F55">
        <f>GT_Spot!T55</f>
        <v>0</v>
      </c>
      <c r="G55">
        <f>PPCL_NG!T55</f>
        <v>11.95</v>
      </c>
      <c r="H55">
        <f>PPCL_Spot!T55</f>
        <v>18.877752648494226</v>
      </c>
      <c r="I55">
        <f>Bawana_NG!T55</f>
        <v>52.239999999999995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658.77344209990929</v>
      </c>
      <c r="P55" s="77">
        <v>37.500000000000007</v>
      </c>
      <c r="Q55" s="77">
        <v>26.71</v>
      </c>
      <c r="R55" s="80">
        <v>17.7</v>
      </c>
      <c r="S55" s="80">
        <v>0</v>
      </c>
      <c r="T55" s="78">
        <f>SUMPRODUCT(LTA!F55:AJ55,LTA!F$101:AJ$101,LTA!F$105:AJ$105)</f>
        <v>109.61</v>
      </c>
      <c r="U55" s="78">
        <f>SUMPRODUCT(LTA!F55:AJ55,LTA!F$102:AJ$102,LTA!F$105:AJ$105)</f>
        <v>510.11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-175</v>
      </c>
      <c r="AA55" s="117">
        <f>STOA!J55</f>
        <v>367.3</v>
      </c>
      <c r="AB55" s="117">
        <f>-STOA!P55</f>
        <v>0</v>
      </c>
      <c r="AC55">
        <f t="shared" si="0"/>
        <v>18.49750055189207</v>
      </c>
      <c r="AD55">
        <f t="shared" si="1"/>
        <v>1531.0497134581487</v>
      </c>
      <c r="AE55">
        <f>'IDT-1'!F55</f>
        <v>0</v>
      </c>
      <c r="AF55" s="26"/>
      <c r="AG55">
        <f t="shared" si="2"/>
        <v>1531.0497134581487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13.77601926163724</v>
      </c>
      <c r="F56">
        <f>GT_Spot!T56</f>
        <v>0</v>
      </c>
      <c r="G56">
        <f>PPCL_NG!T56</f>
        <v>11.95</v>
      </c>
      <c r="H56">
        <f>PPCL_Spot!T56</f>
        <v>18.877752648494226</v>
      </c>
      <c r="I56">
        <f>Bawana_NG!T56</f>
        <v>52.239999999999995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744.7488340080547</v>
      </c>
      <c r="P56" s="77">
        <v>19.309999999999999</v>
      </c>
      <c r="Q56" s="77">
        <v>7.7215713413393043</v>
      </c>
      <c r="R56" s="80">
        <v>17.7</v>
      </c>
      <c r="S56" s="80">
        <v>0</v>
      </c>
      <c r="T56" s="78">
        <f>SUMPRODUCT(LTA!F56:AJ56,LTA!F$101:AJ$101,LTA!F$105:AJ$105)</f>
        <v>108.13</v>
      </c>
      <c r="U56" s="78">
        <f>SUMPRODUCT(LTA!F56:AJ56,LTA!F$102:AJ$102,LTA!F$105:AJ$105)</f>
        <v>509.82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-221</v>
      </c>
      <c r="AA56" s="117">
        <f>STOA!J56</f>
        <v>367.3</v>
      </c>
      <c r="AB56" s="117">
        <f>-STOA!P56</f>
        <v>0</v>
      </c>
      <c r="AC56">
        <f t="shared" si="0"/>
        <v>19.319731694508523</v>
      </c>
      <c r="AD56">
        <f t="shared" si="1"/>
        <v>1531.2544455650168</v>
      </c>
      <c r="AE56">
        <f>'IDT-1'!F56</f>
        <v>0</v>
      </c>
      <c r="AF56" s="26"/>
      <c r="AG56">
        <f t="shared" si="2"/>
        <v>1531.2544455650168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13.77601926163724</v>
      </c>
      <c r="F57">
        <f>GT_Spot!T57</f>
        <v>0</v>
      </c>
      <c r="G57">
        <f>PPCL_NG!T57</f>
        <v>11.95</v>
      </c>
      <c r="H57">
        <f>PPCL_Spot!T57</f>
        <v>18.877752648494226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927.22840695926016</v>
      </c>
      <c r="P57" s="77">
        <v>37.49</v>
      </c>
      <c r="Q57" s="77">
        <v>26.706932705558103</v>
      </c>
      <c r="R57" s="80">
        <v>17.7</v>
      </c>
      <c r="S57" s="80">
        <v>0</v>
      </c>
      <c r="T57" s="78">
        <f>SUMPRODUCT(LTA!F57:AJ57,LTA!F$101:AJ$101,LTA!F$105:AJ$105)</f>
        <v>106.68</v>
      </c>
      <c r="U57" s="78">
        <f>SUMPRODUCT(LTA!F57:AJ57,LTA!F$102:AJ$102,LTA!F$105:AJ$105)</f>
        <v>556.6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-462</v>
      </c>
      <c r="AA57" s="117">
        <f>STOA!J57</f>
        <v>367.3</v>
      </c>
      <c r="AB57" s="117">
        <f>-STOA!P57</f>
        <v>0</v>
      </c>
      <c r="AC57">
        <f t="shared" si="0"/>
        <v>24.387814225443098</v>
      </c>
      <c r="AD57">
        <f t="shared" si="1"/>
        <v>1517.5212973495068</v>
      </c>
      <c r="AE57">
        <f>'IDT-1'!F57</f>
        <v>0</v>
      </c>
      <c r="AF57" s="26"/>
      <c r="AG57">
        <f t="shared" si="2"/>
        <v>1517.5212973495068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13.77601926163724</v>
      </c>
      <c r="F58">
        <f>GT_Spot!T58</f>
        <v>0</v>
      </c>
      <c r="G58">
        <f>PPCL_NG!T58</f>
        <v>11.95</v>
      </c>
      <c r="H58">
        <f>PPCL_Spot!T58</f>
        <v>18.877752648494226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925.97806706498022</v>
      </c>
      <c r="P58" s="77">
        <v>37.49</v>
      </c>
      <c r="Q58" s="77">
        <v>26.706932705558103</v>
      </c>
      <c r="R58" s="80">
        <v>17.7</v>
      </c>
      <c r="S58" s="80">
        <v>0</v>
      </c>
      <c r="T58" s="78">
        <f>SUMPRODUCT(LTA!F58:AJ58,LTA!F$101:AJ$101,LTA!F$105:AJ$105)</f>
        <v>104.79</v>
      </c>
      <c r="U58" s="78">
        <f>SUMPRODUCT(LTA!F58:AJ58,LTA!F$102:AJ$102,LTA!F$105:AJ$105)</f>
        <v>552.74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-382</v>
      </c>
      <c r="AA58" s="117">
        <f>STOA!J58</f>
        <v>367.3</v>
      </c>
      <c r="AB58" s="117">
        <f>-STOA!P58</f>
        <v>0</v>
      </c>
      <c r="AC58">
        <f t="shared" si="0"/>
        <v>23.527179757375855</v>
      </c>
      <c r="AD58">
        <f t="shared" si="1"/>
        <v>1601.3815919232939</v>
      </c>
      <c r="AE58">
        <f>'IDT-1'!F58</f>
        <v>0</v>
      </c>
      <c r="AF58" s="26"/>
      <c r="AG58">
        <f t="shared" si="2"/>
        <v>1601.3815919232939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13.77601926163724</v>
      </c>
      <c r="F59">
        <f>GT_Spot!T59</f>
        <v>0</v>
      </c>
      <c r="G59">
        <f>PPCL_NG!T59</f>
        <v>11.95</v>
      </c>
      <c r="H59">
        <f>PPCL_Spot!T59</f>
        <v>18.877752648494226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925.7575687585894</v>
      </c>
      <c r="P59" s="77">
        <v>37.49</v>
      </c>
      <c r="Q59" s="77">
        <v>26.706932705558103</v>
      </c>
      <c r="R59" s="80">
        <v>17.7</v>
      </c>
      <c r="S59" s="80">
        <v>0</v>
      </c>
      <c r="T59" s="78">
        <f>SUMPRODUCT(LTA!F59:AJ59,LTA!F$101:AJ$101,LTA!F$105:AJ$105)</f>
        <v>103.2</v>
      </c>
      <c r="U59" s="78">
        <f>SUMPRODUCT(LTA!F59:AJ59,LTA!F$102:AJ$102,LTA!F$105:AJ$105)</f>
        <v>548.72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-324</v>
      </c>
      <c r="AA59" s="117">
        <f>STOA!J59</f>
        <v>367.3</v>
      </c>
      <c r="AB59" s="117">
        <f>-STOA!P59</f>
        <v>0</v>
      </c>
      <c r="AC59">
        <f t="shared" si="0"/>
        <v>23.227283801658146</v>
      </c>
      <c r="AD59">
        <f t="shared" si="1"/>
        <v>1623.8509895726208</v>
      </c>
      <c r="AE59">
        <f>'IDT-1'!F59</f>
        <v>0</v>
      </c>
      <c r="AF59" s="26"/>
      <c r="AG59">
        <f t="shared" si="2"/>
        <v>1623.8509895726208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13.77601926163724</v>
      </c>
      <c r="F60">
        <f>GT_Spot!T60</f>
        <v>0</v>
      </c>
      <c r="G60">
        <f>PPCL_NG!T60</f>
        <v>11.95</v>
      </c>
      <c r="H60">
        <f>PPCL_Spot!T60</f>
        <v>18.877752648494226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928.62370018778938</v>
      </c>
      <c r="P60" s="77">
        <v>37.49</v>
      </c>
      <c r="Q60" s="77">
        <v>26.706932705558103</v>
      </c>
      <c r="R60" s="80">
        <v>17.7</v>
      </c>
      <c r="S60" s="80">
        <v>0</v>
      </c>
      <c r="T60" s="78">
        <f>SUMPRODUCT(LTA!F60:AJ60,LTA!F$101:AJ$101,LTA!F$105:AJ$105)</f>
        <v>101.48</v>
      </c>
      <c r="U60" s="78">
        <f>SUMPRODUCT(LTA!F60:AJ60,LTA!F$102:AJ$102,LTA!F$105:AJ$105)</f>
        <v>542.96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-278</v>
      </c>
      <c r="AA60" s="117">
        <f>STOA!J60</f>
        <v>367.3</v>
      </c>
      <c r="AB60" s="117">
        <f>-STOA!P60</f>
        <v>0</v>
      </c>
      <c r="AC60">
        <f t="shared" si="0"/>
        <v>22.778287892214124</v>
      </c>
      <c r="AD60">
        <f t="shared" si="1"/>
        <v>1665.6861169112649</v>
      </c>
      <c r="AE60">
        <f>'IDT-1'!F60</f>
        <v>0</v>
      </c>
      <c r="AF60" s="26"/>
      <c r="AG60">
        <f t="shared" si="2"/>
        <v>1665.6861169112649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13.77601926163724</v>
      </c>
      <c r="F61">
        <f>GT_Spot!T61</f>
        <v>0</v>
      </c>
      <c r="G61">
        <f>PPCL_NG!T61</f>
        <v>11.95</v>
      </c>
      <c r="H61">
        <f>PPCL_Spot!T61</f>
        <v>18.877752648494226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930.59644136858935</v>
      </c>
      <c r="P61" s="77">
        <v>37.49</v>
      </c>
      <c r="Q61" s="77">
        <v>26.706932705558103</v>
      </c>
      <c r="R61" s="80">
        <v>17.7</v>
      </c>
      <c r="S61" s="80">
        <v>0</v>
      </c>
      <c r="T61" s="78">
        <f>SUMPRODUCT(LTA!F61:AJ61,LTA!F$101:AJ$101,LTA!F$105:AJ$105)</f>
        <v>100.87</v>
      </c>
      <c r="U61" s="78">
        <f>SUMPRODUCT(LTA!F61:AJ61,LTA!F$102:AJ$102,LTA!F$105:AJ$105)</f>
        <v>536.5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-232</v>
      </c>
      <c r="AA61" s="117">
        <f>STOA!J61</f>
        <v>367.3</v>
      </c>
      <c r="AB61" s="117">
        <f>-STOA!P61</f>
        <v>0</v>
      </c>
      <c r="AC61">
        <f t="shared" si="0"/>
        <v>21.969913047696362</v>
      </c>
      <c r="AD61">
        <f t="shared" si="1"/>
        <v>1747.3972329365824</v>
      </c>
      <c r="AE61">
        <f>'IDT-1'!F61</f>
        <v>0</v>
      </c>
      <c r="AF61" s="26"/>
      <c r="AG61">
        <f t="shared" si="2"/>
        <v>1747.3972329365824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13.77601926163724</v>
      </c>
      <c r="F62">
        <f>GT_Spot!T62</f>
        <v>0</v>
      </c>
      <c r="G62">
        <f>PPCL_NG!T62</f>
        <v>11.95</v>
      </c>
      <c r="H62">
        <f>PPCL_Spot!T62</f>
        <v>18.877752648494226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939.37676866978927</v>
      </c>
      <c r="P62" s="77">
        <v>37.49</v>
      </c>
      <c r="Q62" s="77">
        <v>26.706932705558103</v>
      </c>
      <c r="R62" s="80">
        <v>17.7</v>
      </c>
      <c r="S62" s="80">
        <v>0</v>
      </c>
      <c r="T62" s="78">
        <f>SUMPRODUCT(LTA!F62:AJ62,LTA!F$101:AJ$101,LTA!F$105:AJ$105)</f>
        <v>99.56</v>
      </c>
      <c r="U62" s="78">
        <f>SUMPRODUCT(LTA!F62:AJ62,LTA!F$102:AJ$102,LTA!F$105:AJ$105)</f>
        <v>530.31000000000006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-143</v>
      </c>
      <c r="AA62" s="117">
        <f>STOA!J62</f>
        <v>367.3</v>
      </c>
      <c r="AB62" s="117">
        <f>-STOA!P62</f>
        <v>0</v>
      </c>
      <c r="AC62">
        <f t="shared" si="0"/>
        <v>21.546151679359355</v>
      </c>
      <c r="AD62">
        <f t="shared" si="1"/>
        <v>1798.1013216061194</v>
      </c>
      <c r="AE62">
        <f>'IDT-1'!F62</f>
        <v>-62</v>
      </c>
      <c r="AF62" s="26"/>
      <c r="AG62">
        <f t="shared" si="2"/>
        <v>1736.1013216061194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9.4357448207826362</v>
      </c>
      <c r="F63">
        <f>GT_Spot!T63</f>
        <v>0</v>
      </c>
      <c r="G63">
        <f>PPCL_NG!T63</f>
        <v>11.95</v>
      </c>
      <c r="H63">
        <f>PPCL_Spot!T63</f>
        <v>15.41</v>
      </c>
      <c r="I63">
        <f>Bawana_NG!T63</f>
        <v>69.523008612108882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939.83074339098926</v>
      </c>
      <c r="P63" s="77">
        <v>37.49</v>
      </c>
      <c r="Q63" s="77">
        <v>26.706932705558103</v>
      </c>
      <c r="R63" s="80">
        <v>17.7</v>
      </c>
      <c r="S63" s="80">
        <v>0</v>
      </c>
      <c r="T63" s="78">
        <f>SUMPRODUCT(LTA!F63:AJ63,LTA!F$101:AJ$101,LTA!F$105:AJ$105)</f>
        <v>94.72</v>
      </c>
      <c r="U63" s="78">
        <f>SUMPRODUCT(LTA!F63:AJ63,LTA!F$102:AJ$102,LTA!F$105:AJ$105)</f>
        <v>526.36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-101</v>
      </c>
      <c r="AA63" s="117">
        <f>STOA!J63</f>
        <v>367.4</v>
      </c>
      <c r="AB63" s="117">
        <f>-STOA!P63</f>
        <v>0</v>
      </c>
      <c r="AC63">
        <f t="shared" si="0"/>
        <v>21.031405138373998</v>
      </c>
      <c r="AD63">
        <f t="shared" si="1"/>
        <v>1824.4950243910653</v>
      </c>
      <c r="AE63">
        <f>'IDT-1'!F63</f>
        <v>-80</v>
      </c>
      <c r="AF63" s="26"/>
      <c r="AG63">
        <f t="shared" si="2"/>
        <v>1744.4950243910653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-170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9.4357448207826362</v>
      </c>
      <c r="F64">
        <f>GT_Spot!T64</f>
        <v>0</v>
      </c>
      <c r="G64">
        <f>PPCL_NG!T64</f>
        <v>11.95</v>
      </c>
      <c r="H64">
        <f>PPCL_Spot!T64</f>
        <v>16.97</v>
      </c>
      <c r="I64">
        <f>Bawana_NG!T64</f>
        <v>69.523008612108882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939.83074339098926</v>
      </c>
      <c r="P64" s="77">
        <v>37.49</v>
      </c>
      <c r="Q64" s="77">
        <v>26.706932705558103</v>
      </c>
      <c r="R64" s="80">
        <v>17.7</v>
      </c>
      <c r="S64" s="80">
        <v>0</v>
      </c>
      <c r="T64" s="78">
        <f>SUMPRODUCT(LTA!F64:AJ64,LTA!F$101:AJ$101,LTA!F$105:AJ$105)</f>
        <v>87.38</v>
      </c>
      <c r="U64" s="78">
        <f>SUMPRODUCT(LTA!F64:AJ64,LTA!F$102:AJ$102,LTA!F$105:AJ$105)</f>
        <v>517.2600000000001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-64</v>
      </c>
      <c r="AA64" s="117">
        <f>STOA!J64</f>
        <v>367.4</v>
      </c>
      <c r="AB64" s="117">
        <f>-STOA!P64</f>
        <v>0</v>
      </c>
      <c r="AC64">
        <f t="shared" si="0"/>
        <v>20.571970420052772</v>
      </c>
      <c r="AD64">
        <f t="shared" si="1"/>
        <v>1847.0744591093862</v>
      </c>
      <c r="AE64">
        <f>'IDT-1'!F64</f>
        <v>-106</v>
      </c>
      <c r="AF64" s="26"/>
      <c r="AG64">
        <f t="shared" si="2"/>
        <v>1741.0744591093862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-170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13.507954922108055</v>
      </c>
      <c r="F65">
        <f>GT_Spot!T65</f>
        <v>0</v>
      </c>
      <c r="G65">
        <f>PPCL_NG!T65</f>
        <v>11.95</v>
      </c>
      <c r="H65">
        <f>PPCL_Spot!T65</f>
        <v>18.877752648494226</v>
      </c>
      <c r="I65">
        <f>Bawana_NG!T65</f>
        <v>69.523008612108882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939.83074339098926</v>
      </c>
      <c r="P65" s="77">
        <v>37.49</v>
      </c>
      <c r="Q65" s="77">
        <v>26.706932705558103</v>
      </c>
      <c r="R65" s="80">
        <v>17.7</v>
      </c>
      <c r="S65" s="80">
        <v>0</v>
      </c>
      <c r="T65" s="78">
        <f>SUMPRODUCT(LTA!F65:AJ65,LTA!F$101:AJ$101,LTA!F$105:AJ$105)</f>
        <v>81.5</v>
      </c>
      <c r="U65" s="78">
        <f>SUMPRODUCT(LTA!F65:AJ65,LTA!F$102:AJ$102,LTA!F$105:AJ$105)</f>
        <v>509.82000000000005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-40</v>
      </c>
      <c r="AA65" s="117">
        <f>STOA!J65</f>
        <v>367.4</v>
      </c>
      <c r="AB65" s="117">
        <f>-STOA!P65</f>
        <v>0</v>
      </c>
      <c r="AC65">
        <f t="shared" si="0"/>
        <v>20.383084306940443</v>
      </c>
      <c r="AD65">
        <f t="shared" si="1"/>
        <v>1853.9233079723181</v>
      </c>
      <c r="AE65">
        <f>'IDT-1'!F65</f>
        <v>-124</v>
      </c>
      <c r="AF65" s="26"/>
      <c r="AG65">
        <f t="shared" si="2"/>
        <v>1729.9233079723181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13.507954922108055</v>
      </c>
      <c r="F66">
        <f>GT_Spot!T66</f>
        <v>0</v>
      </c>
      <c r="G66">
        <f>PPCL_NG!T66</f>
        <v>11.95</v>
      </c>
      <c r="H66">
        <f>PPCL_Spot!T66</f>
        <v>18.877752648494226</v>
      </c>
      <c r="I66">
        <f>Bawana_NG!T66</f>
        <v>69.523008612108882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939.83074339098926</v>
      </c>
      <c r="P66" s="77">
        <v>37.49</v>
      </c>
      <c r="Q66" s="77">
        <v>26.706932705558103</v>
      </c>
      <c r="R66" s="80">
        <v>17.7</v>
      </c>
      <c r="S66" s="80">
        <v>0</v>
      </c>
      <c r="T66" s="78">
        <f>SUMPRODUCT(LTA!F66:AJ66,LTA!F$101:AJ$101,LTA!F$105:AJ$105)</f>
        <v>76.570000000000007</v>
      </c>
      <c r="U66" s="78">
        <f>SUMPRODUCT(LTA!F66:AJ66,LTA!F$102:AJ$102,LTA!F$105:AJ$105)</f>
        <v>502.37000000000006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-16</v>
      </c>
      <c r="AA66" s="117">
        <f>STOA!J66</f>
        <v>367.4</v>
      </c>
      <c r="AB66" s="117">
        <f>-STOA!P66</f>
        <v>0</v>
      </c>
      <c r="AC66">
        <f t="shared" si="0"/>
        <v>19.528377595076037</v>
      </c>
      <c r="AD66">
        <f t="shared" si="1"/>
        <v>1926.3980146841823</v>
      </c>
      <c r="AE66">
        <f>'IDT-1'!F66</f>
        <v>-144</v>
      </c>
      <c r="AF66" s="26"/>
      <c r="AG66">
        <f t="shared" si="2"/>
        <v>1782.3980146841823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13.507954922108055</v>
      </c>
      <c r="F67">
        <f>GT_Spot!T67</f>
        <v>0</v>
      </c>
      <c r="G67">
        <f>PPCL_NG!T67</f>
        <v>11.95</v>
      </c>
      <c r="H67">
        <f>PPCL_Spot!T67</f>
        <v>19.329999999999998</v>
      </c>
      <c r="I67">
        <f>Bawana_NG!T67</f>
        <v>64.17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943.5393594457837</v>
      </c>
      <c r="P67" s="77">
        <v>37.49</v>
      </c>
      <c r="Q67" s="77">
        <v>26.706932705558103</v>
      </c>
      <c r="R67" s="80">
        <v>17.7</v>
      </c>
      <c r="S67" s="80">
        <v>0</v>
      </c>
      <c r="T67" s="78">
        <f>SUMPRODUCT(LTA!F67:AJ67,LTA!F$101:AJ$101,LTA!F$105:AJ$105)</f>
        <v>70.19</v>
      </c>
      <c r="U67" s="78">
        <f>SUMPRODUCT(LTA!F67:AJ67,LTA!F$102:AJ$102,LTA!F$105:AJ$105)</f>
        <v>495.8900000000001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367.4</v>
      </c>
      <c r="AB67" s="117">
        <f>-STOA!P67</f>
        <v>0</v>
      </c>
      <c r="AC67">
        <f t="shared" si="0"/>
        <v>19.262668676909797</v>
      </c>
      <c r="AD67">
        <f t="shared" si="1"/>
        <v>1928.6115783965404</v>
      </c>
      <c r="AE67">
        <f>'IDT-1'!F67</f>
        <v>-166.03100000000001</v>
      </c>
      <c r="AF67" s="26"/>
      <c r="AG67">
        <f t="shared" si="2"/>
        <v>1762.5805783965404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13.507954922108055</v>
      </c>
      <c r="F68">
        <f>GT_Spot!T68</f>
        <v>0</v>
      </c>
      <c r="G68">
        <f>PPCL_NG!T68</f>
        <v>11.95</v>
      </c>
      <c r="H68">
        <f>PPCL_Spot!T68</f>
        <v>19.329999999999998</v>
      </c>
      <c r="I68">
        <f>Bawana_NG!T68</f>
        <v>64.17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943.58581203333949</v>
      </c>
      <c r="P68" s="77">
        <v>37.49</v>
      </c>
      <c r="Q68" s="77">
        <v>26.706932705558103</v>
      </c>
      <c r="R68" s="80">
        <v>17.7</v>
      </c>
      <c r="S68" s="80">
        <v>0</v>
      </c>
      <c r="T68" s="78">
        <f>SUMPRODUCT(LTA!F68:AJ68,LTA!F$101:AJ$101,LTA!F$105:AJ$105)</f>
        <v>61.56</v>
      </c>
      <c r="U68" s="78">
        <f>SUMPRODUCT(LTA!F68:AJ68,LTA!F$102:AJ$102,LTA!F$105:AJ$105)</f>
        <v>488.81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367.4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18.947266909236379</v>
      </c>
      <c r="AD68">
        <f t="shared" ref="AD68:AD98" si="4">SUM(B68:AB68,AI68:AR68)-AC68</f>
        <v>1933.2634327517692</v>
      </c>
      <c r="AE68">
        <f>'IDT-1'!F68</f>
        <v>-172.55799999999999</v>
      </c>
      <c r="AF68" s="26"/>
      <c r="AG68">
        <f t="shared" ref="AG68:AG98" si="5">SUM(AD68:AF68)</f>
        <v>1760.7054327517692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13.507954922108055</v>
      </c>
      <c r="F69">
        <f>GT_Spot!T69</f>
        <v>0</v>
      </c>
      <c r="G69">
        <f>PPCL_NG!T69</f>
        <v>11.95</v>
      </c>
      <c r="H69">
        <f>PPCL_Spot!T69</f>
        <v>19.329999999999998</v>
      </c>
      <c r="I69">
        <f>Bawana_NG!T69</f>
        <v>64.17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943.58611229223322</v>
      </c>
      <c r="P69" s="77">
        <v>37.49</v>
      </c>
      <c r="Q69" s="77">
        <v>26.706932705558103</v>
      </c>
      <c r="R69" s="80">
        <v>14.67</v>
      </c>
      <c r="S69" s="80">
        <v>0</v>
      </c>
      <c r="T69" s="78">
        <f>SUMPRODUCT(LTA!F69:AJ69,LTA!F$101:AJ$101,LTA!F$105:AJ$105)</f>
        <v>55.19</v>
      </c>
      <c r="U69" s="78">
        <f>SUMPRODUCT(LTA!F69:AJ69,LTA!F$102:AJ$102,LTA!F$105:AJ$105)</f>
        <v>483.25000000000006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367.4</v>
      </c>
      <c r="AB69" s="117">
        <f>-STOA!P69</f>
        <v>0</v>
      </c>
      <c r="AC69">
        <f t="shared" si="3"/>
        <v>18.815621551514649</v>
      </c>
      <c r="AD69">
        <f t="shared" si="4"/>
        <v>1918.435378368385</v>
      </c>
      <c r="AE69">
        <f>'IDT-1'!F69</f>
        <v>-177.63</v>
      </c>
      <c r="AF69" s="26"/>
      <c r="AG69">
        <f t="shared" si="5"/>
        <v>1740.8053783683849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13.507954922108055</v>
      </c>
      <c r="F70">
        <f>GT_Spot!T70</f>
        <v>0</v>
      </c>
      <c r="G70">
        <f>PPCL_NG!T70</f>
        <v>11.95</v>
      </c>
      <c r="H70">
        <f>PPCL_Spot!T70</f>
        <v>19.329999999999998</v>
      </c>
      <c r="I70">
        <f>Bawana_NG!T70</f>
        <v>64.17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943.5860442753426</v>
      </c>
      <c r="P70" s="77">
        <v>37.49</v>
      </c>
      <c r="Q70" s="77">
        <v>26.706932705558103</v>
      </c>
      <c r="R70" s="80">
        <v>12.370000000000001</v>
      </c>
      <c r="S70" s="80">
        <v>0</v>
      </c>
      <c r="T70" s="78">
        <f>SUMPRODUCT(LTA!F70:AJ70,LTA!F$101:AJ$101,LTA!F$105:AJ$105)</f>
        <v>48.680000000000007</v>
      </c>
      <c r="U70" s="78">
        <f>SUMPRODUCT(LTA!F70:AJ70,LTA!F$102:AJ$102,LTA!F$105:AJ$105)</f>
        <v>476.83000000000004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367.4</v>
      </c>
      <c r="AB70" s="117">
        <f>-STOA!P70</f>
        <v>0</v>
      </c>
      <c r="AC70">
        <f t="shared" si="3"/>
        <v>18.681596952966007</v>
      </c>
      <c r="AD70">
        <f t="shared" si="4"/>
        <v>1903.3393349500427</v>
      </c>
      <c r="AE70">
        <f>'IDT-1'!F70</f>
        <v>-188.328</v>
      </c>
      <c r="AF70" s="26"/>
      <c r="AG70">
        <f t="shared" si="5"/>
        <v>1715.0113349500427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13.507954922108055</v>
      </c>
      <c r="F71">
        <f>GT_Spot!T71</f>
        <v>0</v>
      </c>
      <c r="G71">
        <f>PPCL_NG!T71</f>
        <v>11.95</v>
      </c>
      <c r="H71">
        <f>PPCL_Spot!T71</f>
        <v>19.329999999999998</v>
      </c>
      <c r="I71">
        <f>Bawana_NG!T71</f>
        <v>64.17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945.56826941446877</v>
      </c>
      <c r="P71" s="77">
        <v>37.49</v>
      </c>
      <c r="Q71" s="77">
        <v>26.706932705558103</v>
      </c>
      <c r="R71" s="80">
        <v>10.541814425890859</v>
      </c>
      <c r="S71" s="80">
        <v>0</v>
      </c>
      <c r="T71" s="78">
        <f>SUMPRODUCT(LTA!F71:AJ71,LTA!F$101:AJ$101,LTA!F$105:AJ$105)</f>
        <v>41.91</v>
      </c>
      <c r="U71" s="78">
        <f>SUMPRODUCT(LTA!F71:AJ71,LTA!F$102:AJ$102,LTA!F$105:AJ$105)</f>
        <v>470.12000000000006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367.4</v>
      </c>
      <c r="AB71" s="117">
        <f>-STOA!P71</f>
        <v>0</v>
      </c>
      <c r="AC71">
        <f t="shared" si="3"/>
        <v>18.608719138749137</v>
      </c>
      <c r="AD71">
        <f t="shared" si="4"/>
        <v>1885.0862523292767</v>
      </c>
      <c r="AE71">
        <f>'IDT-1'!F71</f>
        <v>-210.62200000000001</v>
      </c>
      <c r="AF71" s="26"/>
      <c r="AG71">
        <f t="shared" si="5"/>
        <v>1674.4642523292766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13.507954922108055</v>
      </c>
      <c r="F72">
        <f>GT_Spot!T72</f>
        <v>0</v>
      </c>
      <c r="G72">
        <f>PPCL_NG!T72</f>
        <v>11.95</v>
      </c>
      <c r="H72">
        <f>PPCL_Spot!T72</f>
        <v>19.329999999999998</v>
      </c>
      <c r="I72">
        <f>Bawana_NG!T72</f>
        <v>64.17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963.427788970385</v>
      </c>
      <c r="P72" s="77">
        <v>37.49</v>
      </c>
      <c r="Q72" s="77">
        <v>26.706932705558103</v>
      </c>
      <c r="R72" s="80">
        <v>9.5399999999999974</v>
      </c>
      <c r="S72" s="80">
        <v>0</v>
      </c>
      <c r="T72" s="78">
        <f>SUMPRODUCT(LTA!F72:AJ72,LTA!F$101:AJ$101,LTA!F$105:AJ$105)</f>
        <v>35.14</v>
      </c>
      <c r="U72" s="78">
        <f>SUMPRODUCT(LTA!F72:AJ72,LTA!F$102:AJ$102,LTA!F$105:AJ$105)</f>
        <v>461.65000000000003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-21</v>
      </c>
      <c r="AA72" s="117">
        <f>STOA!J72</f>
        <v>367.4</v>
      </c>
      <c r="AB72" s="117">
        <f>-STOA!P72</f>
        <v>0</v>
      </c>
      <c r="AC72">
        <f t="shared" si="3"/>
        <v>18.383245500794086</v>
      </c>
      <c r="AD72">
        <f t="shared" si="4"/>
        <v>1913.9294310972573</v>
      </c>
      <c r="AE72">
        <f>'IDT-1'!F72</f>
        <v>-209</v>
      </c>
      <c r="AF72" s="26"/>
      <c r="AG72">
        <f t="shared" si="5"/>
        <v>1704.9294310972573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-57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13.507954922108055</v>
      </c>
      <c r="F73">
        <f>GT_Spot!T73</f>
        <v>0</v>
      </c>
      <c r="G73">
        <f>PPCL_NG!T73</f>
        <v>11.95</v>
      </c>
      <c r="H73">
        <f>PPCL_Spot!T73</f>
        <v>19.329999999999998</v>
      </c>
      <c r="I73">
        <f>Bawana_NG!T73</f>
        <v>64.17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962.20872886320831</v>
      </c>
      <c r="P73" s="77">
        <v>37.49</v>
      </c>
      <c r="Q73" s="77">
        <v>26.706932705558103</v>
      </c>
      <c r="R73" s="80">
        <v>8.0599999999999987</v>
      </c>
      <c r="S73" s="80">
        <v>0</v>
      </c>
      <c r="T73" s="78">
        <f>SUMPRODUCT(LTA!F73:AJ73,LTA!F$101:AJ$101,LTA!F$105:AJ$105)</f>
        <v>28.66</v>
      </c>
      <c r="U73" s="78">
        <f>SUMPRODUCT(LTA!F73:AJ73,LTA!F$102:AJ$102,LTA!F$105:AJ$105)</f>
        <v>455.72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-81</v>
      </c>
      <c r="AA73" s="117">
        <f>STOA!J73</f>
        <v>367.4</v>
      </c>
      <c r="AB73" s="117">
        <f>-STOA!P73</f>
        <v>0</v>
      </c>
      <c r="AC73">
        <f t="shared" si="3"/>
        <v>19.253514181859003</v>
      </c>
      <c r="AD73">
        <f t="shared" si="4"/>
        <v>1784.9501023090156</v>
      </c>
      <c r="AE73">
        <f>'IDT-1'!F73</f>
        <v>-173</v>
      </c>
      <c r="AF73" s="26"/>
      <c r="AG73">
        <f t="shared" si="5"/>
        <v>1611.9501023090156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13.507954922108055</v>
      </c>
      <c r="F74">
        <f>GT_Spot!T74</f>
        <v>0</v>
      </c>
      <c r="G74">
        <f>PPCL_NG!T74</f>
        <v>11.95</v>
      </c>
      <c r="H74">
        <f>PPCL_Spot!T74</f>
        <v>19.329999999999998</v>
      </c>
      <c r="I74">
        <f>Bawana_NG!T74</f>
        <v>64.17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970.26984147837368</v>
      </c>
      <c r="P74" s="77">
        <v>37.49</v>
      </c>
      <c r="Q74" s="77">
        <v>26.706932705558103</v>
      </c>
      <c r="R74" s="80">
        <v>5.14</v>
      </c>
      <c r="S74" s="80">
        <v>0</v>
      </c>
      <c r="T74" s="78">
        <f>SUMPRODUCT(LTA!F74:AJ74,LTA!F$101:AJ$101,LTA!F$105:AJ$105)</f>
        <v>22.69</v>
      </c>
      <c r="U74" s="78">
        <f>SUMPRODUCT(LTA!F74:AJ74,LTA!F$102:AJ$102,LTA!F$105:AJ$105)</f>
        <v>451.36000000000007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-142</v>
      </c>
      <c r="AA74" s="117">
        <f>STOA!J74</f>
        <v>367.4</v>
      </c>
      <c r="AB74" s="117">
        <f>-STOA!P74</f>
        <v>0</v>
      </c>
      <c r="AC74">
        <f t="shared" si="3"/>
        <v>19.305511375616611</v>
      </c>
      <c r="AD74">
        <f t="shared" si="4"/>
        <v>1768.7092177304237</v>
      </c>
      <c r="AE74">
        <f>'IDT-1'!F74</f>
        <v>-138</v>
      </c>
      <c r="AF74" s="26"/>
      <c r="AG74">
        <f t="shared" si="5"/>
        <v>1630.7092177304237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13.64169705004972</v>
      </c>
      <c r="F75">
        <f>GT_Spot!T75</f>
        <v>0</v>
      </c>
      <c r="G75">
        <f>PPCL_NG!T75</f>
        <v>11.95</v>
      </c>
      <c r="H75">
        <f>PPCL_Spot!T75</f>
        <v>19.329999999999998</v>
      </c>
      <c r="I75">
        <f>Bawana_NG!T75</f>
        <v>49.94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923.05648845756059</v>
      </c>
      <c r="P75" s="77">
        <v>37.49</v>
      </c>
      <c r="Q75" s="77">
        <v>26.706932705558103</v>
      </c>
      <c r="R75" s="80">
        <v>0</v>
      </c>
      <c r="S75" s="80">
        <v>0</v>
      </c>
      <c r="T75" s="78">
        <f>SUMPRODUCT(LTA!F75:AJ75,LTA!F$101:AJ$101,LTA!F$105:AJ$105)</f>
        <v>17.330000000000002</v>
      </c>
      <c r="U75" s="78">
        <f>SUMPRODUCT(LTA!F75:AJ75,LTA!F$102:AJ$102,LTA!F$105:AJ$105)</f>
        <v>448.68000000000006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-237.1</v>
      </c>
      <c r="AA75" s="117">
        <f>STOA!J75</f>
        <v>367.48</v>
      </c>
      <c r="AB75" s="117">
        <f>-STOA!P75</f>
        <v>0</v>
      </c>
      <c r="AC75">
        <f t="shared" si="3"/>
        <v>20.045460633496223</v>
      </c>
      <c r="AD75">
        <f t="shared" si="4"/>
        <v>1536.4596575796722</v>
      </c>
      <c r="AE75">
        <f>'IDT-1'!F75</f>
        <v>-12</v>
      </c>
      <c r="AF75" s="26"/>
      <c r="AG75">
        <f t="shared" si="5"/>
        <v>1524.4596575796722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-122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13.64169705004972</v>
      </c>
      <c r="F76">
        <f>GT_Spot!T76</f>
        <v>0</v>
      </c>
      <c r="G76">
        <f>PPCL_NG!T76</f>
        <v>11.95</v>
      </c>
      <c r="H76">
        <f>PPCL_Spot!T76</f>
        <v>19.329999999999998</v>
      </c>
      <c r="I76">
        <f>Bawana_NG!T76</f>
        <v>65.260000000000005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962.54939993365747</v>
      </c>
      <c r="P76" s="77">
        <v>37.49</v>
      </c>
      <c r="Q76" s="77">
        <v>26.706932705558103</v>
      </c>
      <c r="R76" s="80">
        <v>0</v>
      </c>
      <c r="S76" s="80">
        <v>0</v>
      </c>
      <c r="T76" s="78">
        <f>SUMPRODUCT(LTA!F76:AJ76,LTA!F$101:AJ$101,LTA!F$105:AJ$105)</f>
        <v>12.69</v>
      </c>
      <c r="U76" s="78">
        <f>SUMPRODUCT(LTA!F76:AJ76,LTA!F$102:AJ$102,LTA!F$105:AJ$105)</f>
        <v>445.68000000000006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-338</v>
      </c>
      <c r="AA76" s="117">
        <f>STOA!J76</f>
        <v>367.48</v>
      </c>
      <c r="AB76" s="117">
        <f>-STOA!P76</f>
        <v>0</v>
      </c>
      <c r="AC76">
        <f t="shared" si="3"/>
        <v>20.717160139877322</v>
      </c>
      <c r="AD76">
        <f t="shared" si="4"/>
        <v>1554.0608695493881</v>
      </c>
      <c r="AE76">
        <f>'IDT-1'!F76</f>
        <v>0</v>
      </c>
      <c r="AF76" s="26"/>
      <c r="AG76">
        <f t="shared" si="5"/>
        <v>1554.0608695493881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13.64169705004972</v>
      </c>
      <c r="F77">
        <f>GT_Spot!T77</f>
        <v>0</v>
      </c>
      <c r="G77">
        <f>PPCL_NG!T77</f>
        <v>11.95</v>
      </c>
      <c r="H77">
        <f>PPCL_Spot!T77</f>
        <v>19.329999999999998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966.64088613588945</v>
      </c>
      <c r="P77" s="77">
        <v>37.49</v>
      </c>
      <c r="Q77" s="77">
        <v>26.706932705558103</v>
      </c>
      <c r="R77" s="80">
        <v>0</v>
      </c>
      <c r="S77" s="80">
        <v>0</v>
      </c>
      <c r="T77" s="78">
        <f>SUMPRODUCT(LTA!F77:AJ77,LTA!F$101:AJ$101,LTA!F$105:AJ$105)</f>
        <v>8.1999999999999993</v>
      </c>
      <c r="U77" s="78">
        <f>SUMPRODUCT(LTA!F77:AJ77,LTA!F$102:AJ$102,LTA!F$105:AJ$105)</f>
        <v>443.61000000000007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-349</v>
      </c>
      <c r="AA77" s="117">
        <f>STOA!J77</f>
        <v>367.48</v>
      </c>
      <c r="AB77" s="117">
        <f>-STOA!P77</f>
        <v>0</v>
      </c>
      <c r="AC77">
        <f t="shared" si="3"/>
        <v>21.630320098198691</v>
      </c>
      <c r="AD77">
        <f t="shared" si="4"/>
        <v>1454.0191957932989</v>
      </c>
      <c r="AE77">
        <f>'IDT-1'!F77</f>
        <v>0</v>
      </c>
      <c r="AF77" s="26"/>
      <c r="AG77">
        <f t="shared" si="5"/>
        <v>1454.0191957932989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14.085035324341684</v>
      </c>
      <c r="F78">
        <f>GT_Spot!T78</f>
        <v>0</v>
      </c>
      <c r="G78">
        <f>PPCL_NG!T78</f>
        <v>11.95</v>
      </c>
      <c r="H78">
        <f>PPCL_Spot!T78</f>
        <v>19.78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969.33916493072991</v>
      </c>
      <c r="P78" s="77">
        <v>37.49</v>
      </c>
      <c r="Q78" s="77">
        <v>26.706932705558103</v>
      </c>
      <c r="R78" s="80">
        <v>0</v>
      </c>
      <c r="S78" s="80">
        <v>0</v>
      </c>
      <c r="T78" s="78">
        <f>SUMPRODUCT(LTA!F78:AJ78,LTA!F$101:AJ$101,LTA!F$105:AJ$105)</f>
        <v>4.38</v>
      </c>
      <c r="U78" s="78">
        <f>SUMPRODUCT(LTA!F78:AJ78,LTA!F$102:AJ$102,LTA!F$105:AJ$105)</f>
        <v>442.2700000000001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-347</v>
      </c>
      <c r="AA78" s="117">
        <f>STOA!J78</f>
        <v>367.48</v>
      </c>
      <c r="AB78" s="117">
        <f>-STOA!P78</f>
        <v>0</v>
      </c>
      <c r="AC78">
        <f t="shared" si="3"/>
        <v>21.243636972474853</v>
      </c>
      <c r="AD78">
        <f t="shared" si="4"/>
        <v>1494.8374959881551</v>
      </c>
      <c r="AE78">
        <f>'IDT-1'!F78</f>
        <v>0</v>
      </c>
      <c r="AF78" s="26"/>
      <c r="AG78">
        <f t="shared" si="5"/>
        <v>1494.8374959881551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14.538523824353785</v>
      </c>
      <c r="F79">
        <f>GT_Spot!T79</f>
        <v>0</v>
      </c>
      <c r="G79">
        <f>PPCL_NG!T79</f>
        <v>11.95</v>
      </c>
      <c r="H79">
        <f>PPCL_Spot!T79</f>
        <v>20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981.03968997578079</v>
      </c>
      <c r="P79" s="77">
        <v>37.49</v>
      </c>
      <c r="Q79" s="77">
        <v>26.706932705558103</v>
      </c>
      <c r="R79" s="80">
        <v>0</v>
      </c>
      <c r="S79" s="80">
        <v>0</v>
      </c>
      <c r="T79" s="78">
        <f>SUMPRODUCT(LTA!F79:AJ79,LTA!F$101:AJ$101,LTA!F$105:AJ$105)</f>
        <v>2.21</v>
      </c>
      <c r="U79" s="78">
        <f>SUMPRODUCT(LTA!F79:AJ79,LTA!F$102:AJ$102,LTA!F$105:AJ$105)</f>
        <v>442.21000000000004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-353</v>
      </c>
      <c r="AA79" s="117">
        <f>STOA!J79</f>
        <v>367.58</v>
      </c>
      <c r="AB79" s="117">
        <f>-STOA!P79</f>
        <v>0</v>
      </c>
      <c r="AC79">
        <f t="shared" si="3"/>
        <v>21.919740708136295</v>
      </c>
      <c r="AD79">
        <f t="shared" si="4"/>
        <v>1438.4054057975563</v>
      </c>
      <c r="AE79">
        <f>'IDT-1'!F79</f>
        <v>0</v>
      </c>
      <c r="AF79" s="26"/>
      <c r="AG79">
        <f t="shared" si="5"/>
        <v>1438.4054057975563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14.538523824353785</v>
      </c>
      <c r="F80">
        <f>GT_Spot!T80</f>
        <v>0</v>
      </c>
      <c r="G80">
        <f>PPCL_NG!T80</f>
        <v>11.95</v>
      </c>
      <c r="H80">
        <f>PPCL_Spot!T80</f>
        <v>20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993.4808251341808</v>
      </c>
      <c r="P80" s="77">
        <v>37.49</v>
      </c>
      <c r="Q80" s="77">
        <v>26.706932705558103</v>
      </c>
      <c r="R80" s="80">
        <v>0</v>
      </c>
      <c r="S80" s="80">
        <v>0</v>
      </c>
      <c r="T80" s="78">
        <f>SUMPRODUCT(LTA!F80:AJ80,LTA!F$101:AJ$101,LTA!F$105:AJ$105)</f>
        <v>0.63</v>
      </c>
      <c r="U80" s="78">
        <f>SUMPRODUCT(LTA!F80:AJ80,LTA!F$102:AJ$102,LTA!F$105:AJ$105)</f>
        <v>442.14000000000004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-353</v>
      </c>
      <c r="AA80" s="117">
        <f>STOA!J80</f>
        <v>367.58</v>
      </c>
      <c r="AB80" s="117">
        <f>-STOA!P80</f>
        <v>0</v>
      </c>
      <c r="AC80">
        <f t="shared" si="3"/>
        <v>21.526405683809475</v>
      </c>
      <c r="AD80">
        <f t="shared" si="4"/>
        <v>1504.5898759802833</v>
      </c>
      <c r="AE80">
        <f>'IDT-1'!F80</f>
        <v>0</v>
      </c>
      <c r="AF80" s="26"/>
      <c r="AG80">
        <f t="shared" si="5"/>
        <v>1504.5898759802833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14.538523824353785</v>
      </c>
      <c r="F81">
        <f>GT_Spot!T81</f>
        <v>0</v>
      </c>
      <c r="G81">
        <f>PPCL_NG!T81</f>
        <v>11.95</v>
      </c>
      <c r="H81">
        <f>PPCL_Spot!T81</f>
        <v>20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994.6251645901807</v>
      </c>
      <c r="P81" s="77">
        <v>37.49</v>
      </c>
      <c r="Q81" s="77">
        <v>26.706932705558103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441.59000000000003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-345</v>
      </c>
      <c r="AA81" s="117">
        <f>STOA!J81</f>
        <v>367.58</v>
      </c>
      <c r="AB81" s="117">
        <f>-STOA!P81</f>
        <v>0</v>
      </c>
      <c r="AC81">
        <f t="shared" si="3"/>
        <v>21.499457488455686</v>
      </c>
      <c r="AD81">
        <f t="shared" si="4"/>
        <v>1507.5811636316369</v>
      </c>
      <c r="AE81">
        <f>'IDT-1'!F81</f>
        <v>0</v>
      </c>
      <c r="AF81" s="26"/>
      <c r="AG81">
        <f t="shared" si="5"/>
        <v>1507.5811636316369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14.538523824353785</v>
      </c>
      <c r="F82">
        <f>GT_Spot!T82</f>
        <v>0</v>
      </c>
      <c r="G82">
        <f>PPCL_NG!T82</f>
        <v>11.95</v>
      </c>
      <c r="H82">
        <f>PPCL_Spot!T82</f>
        <v>20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994.61822962953545</v>
      </c>
      <c r="P82" s="77">
        <v>37.49</v>
      </c>
      <c r="Q82" s="77">
        <v>26.706932705558103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441.15000000000009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-337</v>
      </c>
      <c r="AA82" s="117">
        <f>STOA!J82</f>
        <v>367.58</v>
      </c>
      <c r="AB82" s="117">
        <f>-STOA!P82</f>
        <v>0</v>
      </c>
      <c r="AC82">
        <f t="shared" si="3"/>
        <v>22.045968367178116</v>
      </c>
      <c r="AD82">
        <f t="shared" si="4"/>
        <v>1444.5877177922691</v>
      </c>
      <c r="AE82">
        <f>'IDT-1'!F82</f>
        <v>0</v>
      </c>
      <c r="AF82" s="26"/>
      <c r="AG82">
        <f t="shared" si="5"/>
        <v>1444.5877177922691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-180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14.538523824353785</v>
      </c>
      <c r="F83">
        <f>GT_Spot!T83</f>
        <v>0</v>
      </c>
      <c r="G83">
        <f>PPCL_NG!T83</f>
        <v>11.95</v>
      </c>
      <c r="H83">
        <f>PPCL_Spot!T83</f>
        <v>20</v>
      </c>
      <c r="I83">
        <f>Bawana_NG!T83</f>
        <v>65.260000000000005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994.61821176173362</v>
      </c>
      <c r="P83" s="77">
        <v>37.49</v>
      </c>
      <c r="Q83" s="77">
        <v>26.706932705558103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442.32000000000005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-346</v>
      </c>
      <c r="AA83" s="117">
        <f>STOA!J83</f>
        <v>367.66999999999996</v>
      </c>
      <c r="AB83" s="117">
        <f>-STOA!P83</f>
        <v>0</v>
      </c>
      <c r="AC83">
        <f t="shared" si="3"/>
        <v>21.477298431087547</v>
      </c>
      <c r="AD83">
        <f t="shared" si="4"/>
        <v>1503.0763698605579</v>
      </c>
      <c r="AE83">
        <f>'IDT-1'!F83</f>
        <v>0</v>
      </c>
      <c r="AF83" s="26"/>
      <c r="AG83">
        <f t="shared" si="5"/>
        <v>1503.0763698605579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14.538523824353785</v>
      </c>
      <c r="F84">
        <f>GT_Spot!T84</f>
        <v>0</v>
      </c>
      <c r="G84">
        <f>PPCL_NG!T84</f>
        <v>11.95</v>
      </c>
      <c r="H84">
        <f>PPCL_Spot!T84</f>
        <v>20</v>
      </c>
      <c r="I84">
        <f>Bawana_NG!T84</f>
        <v>65.260000000000005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994.04902524340025</v>
      </c>
      <c r="P84" s="77">
        <v>37.49</v>
      </c>
      <c r="Q84" s="77">
        <v>26.706932705558103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441.40000000000009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-346</v>
      </c>
      <c r="AA84" s="117">
        <f>STOA!J84</f>
        <v>367.66999999999996</v>
      </c>
      <c r="AB84" s="117">
        <f>-STOA!P84</f>
        <v>0</v>
      </c>
      <c r="AC84">
        <f t="shared" si="3"/>
        <v>21.552974864948165</v>
      </c>
      <c r="AD84">
        <f t="shared" si="4"/>
        <v>1491.5115069083643</v>
      </c>
      <c r="AE84">
        <f>'IDT-1'!F84</f>
        <v>0</v>
      </c>
      <c r="AF84" s="26"/>
      <c r="AG84">
        <f t="shared" si="5"/>
        <v>1491.5115069083643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14.538523824353785</v>
      </c>
      <c r="F85">
        <f>GT_Spot!T85</f>
        <v>0</v>
      </c>
      <c r="G85">
        <f>PPCL_NG!T85</f>
        <v>11.95</v>
      </c>
      <c r="H85">
        <f>PPCL_Spot!T85</f>
        <v>20</v>
      </c>
      <c r="I85">
        <f>Bawana_NG!T85</f>
        <v>65.260000000000005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994.04904808741037</v>
      </c>
      <c r="P85" s="77">
        <v>37.49</v>
      </c>
      <c r="Q85" s="77">
        <v>26.706932705558103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441.57000000000005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-294</v>
      </c>
      <c r="AA85" s="117">
        <f>STOA!J85</f>
        <v>367.66999999999996</v>
      </c>
      <c r="AB85" s="117">
        <f>-STOA!P85</f>
        <v>0</v>
      </c>
      <c r="AC85">
        <f t="shared" si="3"/>
        <v>21.58110544854204</v>
      </c>
      <c r="AD85">
        <f t="shared" si="4"/>
        <v>1488.6533991687802</v>
      </c>
      <c r="AE85">
        <f>'IDT-1'!F85</f>
        <v>-54</v>
      </c>
      <c r="AF85" s="26"/>
      <c r="AG85">
        <f t="shared" si="5"/>
        <v>1434.6533991687802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-175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10.151621872103801</v>
      </c>
      <c r="F86">
        <f>GT_Spot!T86</f>
        <v>0</v>
      </c>
      <c r="G86">
        <f>PPCL_NG!T86</f>
        <v>11.95</v>
      </c>
      <c r="H86">
        <f>PPCL_Spot!T86</f>
        <v>20</v>
      </c>
      <c r="I86">
        <f>Bawana_NG!T86</f>
        <v>65.260000000000005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981.60794385111967</v>
      </c>
      <c r="P86" s="77">
        <v>37.49</v>
      </c>
      <c r="Q86" s="77">
        <v>26.706932705558103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441.87000000000006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-212</v>
      </c>
      <c r="AA86" s="117">
        <f>STOA!J86</f>
        <v>367.66999999999996</v>
      </c>
      <c r="AB86" s="117">
        <f>-STOA!P86</f>
        <v>0</v>
      </c>
      <c r="AC86">
        <f t="shared" si="3"/>
        <v>20.219355523542124</v>
      </c>
      <c r="AD86">
        <f t="shared" si="4"/>
        <v>1610.4871429052396</v>
      </c>
      <c r="AE86">
        <f>'IDT-1'!F86</f>
        <v>-126</v>
      </c>
      <c r="AF86" s="26"/>
      <c r="AG86">
        <f t="shared" si="5"/>
        <v>1484.4871429052396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15.23579201934704</v>
      </c>
      <c r="F87">
        <f>GT_Spot!T87</f>
        <v>0</v>
      </c>
      <c r="G87">
        <f>PPCL_NG!T87</f>
        <v>11.95</v>
      </c>
      <c r="H87">
        <f>PPCL_Spot!T87</f>
        <v>20</v>
      </c>
      <c r="I87">
        <f>Bawana_NG!T87</f>
        <v>66.34999999999998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970.7072128584656</v>
      </c>
      <c r="P87" s="77">
        <v>37.49</v>
      </c>
      <c r="Q87" s="77">
        <v>26.706932705558103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441.97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-164</v>
      </c>
      <c r="AA87" s="117">
        <f>STOA!J87</f>
        <v>367.76</v>
      </c>
      <c r="AB87" s="117">
        <f>-STOA!P87</f>
        <v>0</v>
      </c>
      <c r="AC87">
        <f t="shared" si="3"/>
        <v>19.664502391815184</v>
      </c>
      <c r="AD87">
        <f t="shared" si="4"/>
        <v>1664.5054351915555</v>
      </c>
      <c r="AE87">
        <f>'IDT-1'!F87</f>
        <v>-173</v>
      </c>
      <c r="AF87" s="26"/>
      <c r="AG87">
        <f t="shared" si="5"/>
        <v>1491.5054351915555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15.23579201934704</v>
      </c>
      <c r="F88">
        <f>GT_Spot!T88</f>
        <v>0</v>
      </c>
      <c r="G88">
        <f>PPCL_NG!T88</f>
        <v>11.95</v>
      </c>
      <c r="H88">
        <f>PPCL_Spot!T88</f>
        <v>20</v>
      </c>
      <c r="I88">
        <f>Bawana_NG!T88</f>
        <v>66.34999999999998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969.95347354436478</v>
      </c>
      <c r="P88" s="77">
        <v>37.49</v>
      </c>
      <c r="Q88" s="77">
        <v>26.706932705558103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441.38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-79</v>
      </c>
      <c r="AA88" s="117">
        <f>STOA!J88</f>
        <v>367.76</v>
      </c>
      <c r="AB88" s="117">
        <f>-STOA!P88</f>
        <v>0</v>
      </c>
      <c r="AC88">
        <f t="shared" si="3"/>
        <v>18.898036646464494</v>
      </c>
      <c r="AD88">
        <f t="shared" si="4"/>
        <v>1748.9281616228054</v>
      </c>
      <c r="AE88">
        <f>'IDT-1'!F88</f>
        <v>-223</v>
      </c>
      <c r="AF88" s="26"/>
      <c r="AG88">
        <f t="shared" si="5"/>
        <v>1525.9281616228054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15.23579201934704</v>
      </c>
      <c r="F89">
        <f>GT_Spot!T89</f>
        <v>0</v>
      </c>
      <c r="G89">
        <f>PPCL_NG!T89</f>
        <v>11.95</v>
      </c>
      <c r="H89">
        <f>PPCL_Spot!T89</f>
        <v>20</v>
      </c>
      <c r="I89">
        <f>Bawana_NG!T89</f>
        <v>66.34999999999998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970.18167565557428</v>
      </c>
      <c r="P89" s="77">
        <v>37.49</v>
      </c>
      <c r="Q89" s="77">
        <v>26.706932705558103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441.75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367.76</v>
      </c>
      <c r="AB89" s="117">
        <f>-STOA!P89</f>
        <v>0</v>
      </c>
      <c r="AC89">
        <f t="shared" si="3"/>
        <v>18.335100663622633</v>
      </c>
      <c r="AD89">
        <f t="shared" si="4"/>
        <v>1814.0892997168569</v>
      </c>
      <c r="AE89">
        <f>'IDT-1'!F89</f>
        <v>-263.47300000000001</v>
      </c>
      <c r="AF89" s="26"/>
      <c r="AG89">
        <f t="shared" si="5"/>
        <v>1550.6162997168569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15.23579201934704</v>
      </c>
      <c r="F90">
        <f>GT_Spot!T90</f>
        <v>0</v>
      </c>
      <c r="G90">
        <f>PPCL_NG!T90</f>
        <v>11.95</v>
      </c>
      <c r="H90">
        <f>PPCL_Spot!T90</f>
        <v>20</v>
      </c>
      <c r="I90">
        <f>Bawana_NG!T90</f>
        <v>66.34999999999998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970.35573191303558</v>
      </c>
      <c r="P90" s="77">
        <v>37.49</v>
      </c>
      <c r="Q90" s="77">
        <v>26.706932705558103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441.40000000000003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367.76</v>
      </c>
      <c r="AB90" s="117">
        <f>-STOA!P90</f>
        <v>0</v>
      </c>
      <c r="AC90">
        <f t="shared" si="3"/>
        <v>18.200380445855366</v>
      </c>
      <c r="AD90">
        <f t="shared" si="4"/>
        <v>1829.0480761920853</v>
      </c>
      <c r="AE90">
        <f>'IDT-1'!F90</f>
        <v>-220.11600000000001</v>
      </c>
      <c r="AF90" s="26"/>
      <c r="AG90">
        <f t="shared" si="5"/>
        <v>1608.9320761920853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10.454676258992807</v>
      </c>
      <c r="F91">
        <f>GT_Spot!T91</f>
        <v>0</v>
      </c>
      <c r="G91">
        <f>PPCL_NG!T91</f>
        <v>11.95</v>
      </c>
      <c r="H91">
        <f>PPCL_Spot!T91</f>
        <v>15.479999999999999</v>
      </c>
      <c r="I91">
        <f>Bawana_NG!T91</f>
        <v>66.34999999999998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979.74795747596863</v>
      </c>
      <c r="P91" s="77">
        <v>37.49</v>
      </c>
      <c r="Q91" s="77">
        <v>26.706932705558103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441.36000000000007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367.85</v>
      </c>
      <c r="AB91" s="117">
        <f>-STOA!P91</f>
        <v>0</v>
      </c>
      <c r="AC91">
        <f t="shared" si="3"/>
        <v>18.512356675394891</v>
      </c>
      <c r="AD91">
        <f t="shared" si="4"/>
        <v>1793.8772097651247</v>
      </c>
      <c r="AE91">
        <f>'IDT-1'!F91</f>
        <v>-189.80500000000001</v>
      </c>
      <c r="AF91" s="26"/>
      <c r="AG91">
        <f t="shared" si="5"/>
        <v>1604.0722097651246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-145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10.454676258992807</v>
      </c>
      <c r="F92">
        <f>GT_Spot!T92</f>
        <v>0</v>
      </c>
      <c r="G92">
        <f>PPCL_NG!T92</f>
        <v>11.95</v>
      </c>
      <c r="H92">
        <f>PPCL_Spot!T92</f>
        <v>16.329999999999998</v>
      </c>
      <c r="I92">
        <f>Bawana_NG!T92</f>
        <v>66.34999999999998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979.7481693577954</v>
      </c>
      <c r="P92" s="77">
        <v>37.49</v>
      </c>
      <c r="Q92" s="77">
        <v>26.706932705558103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441.79000000000008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367.85</v>
      </c>
      <c r="AB92" s="117">
        <f>-STOA!P92</f>
        <v>0</v>
      </c>
      <c r="AC92">
        <f t="shared" si="3"/>
        <v>19.056310191286688</v>
      </c>
      <c r="AD92">
        <f t="shared" si="4"/>
        <v>1734.6134681310596</v>
      </c>
      <c r="AE92">
        <f>'IDT-1'!F92</f>
        <v>-158.82400000000001</v>
      </c>
      <c r="AF92" s="26"/>
      <c r="AG92">
        <f t="shared" si="5"/>
        <v>1575.7894681310595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15.23579201934704</v>
      </c>
      <c r="F93">
        <f>GT_Spot!T93</f>
        <v>0</v>
      </c>
      <c r="G93">
        <f>PPCL_NG!T93</f>
        <v>11.95</v>
      </c>
      <c r="H93">
        <f>PPCL_Spot!T93</f>
        <v>20</v>
      </c>
      <c r="I93">
        <f>Bawana_NG!T93</f>
        <v>66.34999999999998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977.80734765653494</v>
      </c>
      <c r="P93" s="77">
        <v>37.49</v>
      </c>
      <c r="Q93" s="77">
        <v>26.706932705558103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441.41000000000008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367.85</v>
      </c>
      <c r="AB93" s="117">
        <f>-STOA!P93</f>
        <v>0</v>
      </c>
      <c r="AC93">
        <f t="shared" si="3"/>
        <v>18.266834664398161</v>
      </c>
      <c r="AD93">
        <f t="shared" si="4"/>
        <v>1836.5332377170421</v>
      </c>
      <c r="AE93">
        <f>'IDT-1'!F93</f>
        <v>-125.407</v>
      </c>
      <c r="AF93" s="26"/>
      <c r="AG93">
        <f t="shared" si="5"/>
        <v>1711.1262377170422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15.23579201934704</v>
      </c>
      <c r="F94">
        <f>GT_Spot!T94</f>
        <v>0</v>
      </c>
      <c r="G94">
        <f>PPCL_NG!T94</f>
        <v>11.95</v>
      </c>
      <c r="H94">
        <f>PPCL_Spot!T94</f>
        <v>20</v>
      </c>
      <c r="I94">
        <f>Bawana_NG!T94</f>
        <v>66.34999999999998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977.80732234673928</v>
      </c>
      <c r="P94" s="77">
        <v>37.49</v>
      </c>
      <c r="Q94" s="77">
        <v>26.706932705558103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441.11000000000007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367.85</v>
      </c>
      <c r="AB94" s="117">
        <f>-STOA!P94</f>
        <v>0</v>
      </c>
      <c r="AC94">
        <f t="shared" si="3"/>
        <v>18.308585079282935</v>
      </c>
      <c r="AD94">
        <f t="shared" si="4"/>
        <v>1831.1914619923616</v>
      </c>
      <c r="AE94">
        <f>'IDT-1'!F94</f>
        <v>-102.82599999999999</v>
      </c>
      <c r="AF94" s="26"/>
      <c r="AG94">
        <f t="shared" si="5"/>
        <v>1728.3654619923616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15.23579201934704</v>
      </c>
      <c r="F95">
        <f>GT_Spot!T95</f>
        <v>0</v>
      </c>
      <c r="G95">
        <f>PPCL_NG!T95</f>
        <v>11.95</v>
      </c>
      <c r="H95">
        <f>PPCL_Spot!T95</f>
        <v>20</v>
      </c>
      <c r="I95">
        <f>Bawana_NG!T95</f>
        <v>66.34999999999998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964.52970610963337</v>
      </c>
      <c r="P95" s="77">
        <v>37.49</v>
      </c>
      <c r="Q95" s="77">
        <v>26.706932705558103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440.57000000000005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367.95</v>
      </c>
      <c r="AB95" s="117">
        <f>-STOA!P95</f>
        <v>0</v>
      </c>
      <c r="AC95">
        <f t="shared" si="3"/>
        <v>18.409823244451289</v>
      </c>
      <c r="AD95">
        <f t="shared" si="4"/>
        <v>1792.3726075900875</v>
      </c>
      <c r="AE95">
        <f>'IDT-1'!F95</f>
        <v>-78.069000000000003</v>
      </c>
      <c r="AF95" s="26"/>
      <c r="AG95">
        <f t="shared" si="5"/>
        <v>1714.3036075900875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10.454676258992807</v>
      </c>
      <c r="F96">
        <f>GT_Spot!T96</f>
        <v>0</v>
      </c>
      <c r="G96">
        <f>PPCL_NG!T96</f>
        <v>11.95</v>
      </c>
      <c r="H96">
        <f>PPCL_Spot!T96</f>
        <v>17.579999999999998</v>
      </c>
      <c r="I96">
        <f>Bawana_NG!T96</f>
        <v>66.34999999999998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956.444836203092</v>
      </c>
      <c r="P96" s="77">
        <v>37.49</v>
      </c>
      <c r="Q96" s="77">
        <v>26.706932705558103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442.98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367.95</v>
      </c>
      <c r="AB96" s="117">
        <f>-STOA!P96</f>
        <v>0</v>
      </c>
      <c r="AC96">
        <f t="shared" si="3"/>
        <v>17.941389469694791</v>
      </c>
      <c r="AD96">
        <f t="shared" si="4"/>
        <v>1819.9650556979482</v>
      </c>
      <c r="AE96">
        <f>'IDT-1'!F96</f>
        <v>-57.408000000000001</v>
      </c>
      <c r="AF96" s="26"/>
      <c r="AG96">
        <f t="shared" si="5"/>
        <v>1762.5570556979483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10.454676258992807</v>
      </c>
      <c r="F97">
        <f>GT_Spot!T97</f>
        <v>0</v>
      </c>
      <c r="G97">
        <f>PPCL_NG!T97</f>
        <v>11.95</v>
      </c>
      <c r="H97">
        <f>PPCL_Spot!T97</f>
        <v>12.698540397655441</v>
      </c>
      <c r="I97">
        <f>Bawana_NG!T97</f>
        <v>66.34999999999998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956.44494739986703</v>
      </c>
      <c r="P97" s="77">
        <v>37.49</v>
      </c>
      <c r="Q97" s="77">
        <v>26.706932705558103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443.59000000000003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367.95</v>
      </c>
      <c r="AB97" s="117">
        <f>-STOA!P97</f>
        <v>0</v>
      </c>
      <c r="AC97">
        <f t="shared" si="3"/>
        <v>17.903801603725778</v>
      </c>
      <c r="AD97">
        <f t="shared" si="4"/>
        <v>1815.7312951583478</v>
      </c>
      <c r="AE97">
        <f>'IDT-1'!F97</f>
        <v>-64.481999999999999</v>
      </c>
      <c r="AF97" s="26"/>
      <c r="AG97">
        <f t="shared" si="5"/>
        <v>1751.2492951583479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10.454676258992807</v>
      </c>
      <c r="F98">
        <f>GT_Spot!T98</f>
        <v>0</v>
      </c>
      <c r="G98">
        <f>PPCL_NG!T98</f>
        <v>11.95</v>
      </c>
      <c r="H98">
        <f>PPCL_Spot!T98</f>
        <v>15.96</v>
      </c>
      <c r="I98">
        <f>Bawana_NG!T98</f>
        <v>66.34999999999998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958.74435249977739</v>
      </c>
      <c r="P98" s="77">
        <v>37.49</v>
      </c>
      <c r="Q98" s="77">
        <v>26.706932705558103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444.07000000000005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367.95</v>
      </c>
      <c r="AB98" s="117">
        <f>-STOA!P98</f>
        <v>0</v>
      </c>
      <c r="AC98">
        <f t="shared" si="3"/>
        <v>17.956961213105625</v>
      </c>
      <c r="AD98">
        <f t="shared" si="4"/>
        <v>1821.719000251223</v>
      </c>
      <c r="AE98">
        <f>'IDT-1'!F98</f>
        <v>-76.430999999999997</v>
      </c>
      <c r="AF98" s="26"/>
      <c r="AG98">
        <f t="shared" si="5"/>
        <v>1745.2880002512229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0.34295967305570862</v>
      </c>
      <c r="F99">
        <f t="shared" si="6"/>
        <v>0</v>
      </c>
      <c r="G99">
        <f t="shared" si="6"/>
        <v>0.2868000000000005</v>
      </c>
      <c r="H99">
        <f t="shared" si="6"/>
        <v>0.46543961906272474</v>
      </c>
      <c r="I99">
        <f t="shared" si="6"/>
        <v>1.5164733211121093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20.801909814142206</v>
      </c>
      <c r="P99" s="77">
        <f t="shared" si="6"/>
        <v>0.84159674376343108</v>
      </c>
      <c r="Q99" s="77">
        <f t="shared" si="6"/>
        <v>0.57481171518260188</v>
      </c>
      <c r="R99" s="80">
        <f>SUM(R3:R98)/4000</f>
        <v>0.19093497317820957</v>
      </c>
      <c r="S99" s="80">
        <f t="shared" si="6"/>
        <v>0</v>
      </c>
      <c r="T99" s="78">
        <f t="shared" si="6"/>
        <v>0.8646499999999997</v>
      </c>
      <c r="U99" s="78">
        <f t="shared" si="6"/>
        <v>11.119975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-5.367775</v>
      </c>
      <c r="AA99" s="117">
        <f t="shared" si="6"/>
        <v>8.8203099999999921</v>
      </c>
      <c r="AB99" s="117">
        <f t="shared" si="6"/>
        <v>0</v>
      </c>
      <c r="AC99">
        <f t="shared" si="6"/>
        <v>0.47058086954097467</v>
      </c>
      <c r="AD99">
        <f t="shared" si="6"/>
        <v>37.802282489956049</v>
      </c>
      <c r="AE99">
        <f t="shared" si="6"/>
        <v>-1.2993325</v>
      </c>
      <c r="AG99">
        <f t="shared" si="6"/>
        <v>36.502949989956029</v>
      </c>
      <c r="AI99">
        <f t="shared" si="6"/>
        <v>0</v>
      </c>
      <c r="AJ99">
        <f t="shared" si="6"/>
        <v>0</v>
      </c>
      <c r="AK99">
        <f t="shared" si="6"/>
        <v>1.45275E-2</v>
      </c>
      <c r="AL99">
        <f t="shared" si="6"/>
        <v>-2.1997499999999999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C77" activePane="bottomRight" state="frozen"/>
      <selection activeCell="M3" sqref="M3:M98"/>
      <selection pane="topRight" activeCell="M3" sqref="M3:M98"/>
      <selection pane="bottomLeft" activeCell="M3" sqref="M3:M98"/>
      <selection pane="bottomRight" activeCell="O76" sqref="O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44713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149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152</v>
      </c>
    </row>
    <row r="3" spans="1:46">
      <c r="A3" t="s">
        <v>45</v>
      </c>
      <c r="E3">
        <f>GT_NG!S3</f>
        <v>2.1117370892018781</v>
      </c>
      <c r="F3">
        <f>GT_Spot!S3</f>
        <v>0</v>
      </c>
      <c r="G3">
        <f>PPCL_NG!S3</f>
        <v>18.79</v>
      </c>
      <c r="H3">
        <f>PPCL_Spot!S3</f>
        <v>25.427265885388671</v>
      </c>
      <c r="I3">
        <f>Bawana_NG!S3</f>
        <v>30.515625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66.36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24.15</v>
      </c>
      <c r="Z3" s="75">
        <f>IEX!Q3</f>
        <v>0</v>
      </c>
      <c r="AA3" s="117">
        <f>STOA!K3</f>
        <v>8.69</v>
      </c>
      <c r="AB3" s="117">
        <f>-STOA!Q3</f>
        <v>0</v>
      </c>
      <c r="AC3">
        <f>SUMIF(B3:AB3,"&gt;0")*$AC$2-SUMIF(B3:AB3,"&lt;0")*($AC$2/(1-$AC$2))+SUMIF(AI3:AR3,"&gt;0")*$AC$2-SUMIF(AI3:AR3,"&lt;0")*($AC$2/(1-$AC$2))</f>
        <v>1.5491927261763969</v>
      </c>
      <c r="AD3">
        <f>SUM(B3:AB3,AI3:AR3)-AC3</f>
        <v>174.49543524841417</v>
      </c>
      <c r="AE3">
        <f>'IDT-1'!E3</f>
        <v>0</v>
      </c>
      <c r="AF3" s="26"/>
      <c r="AG3">
        <f>SUM(AD3:AF3)+AT3</f>
        <v>99.495435248414168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2.1117370892018781</v>
      </c>
      <c r="F4">
        <f>GT_Spot!S4</f>
        <v>0</v>
      </c>
      <c r="G4">
        <f>PPCL_NG!S4</f>
        <v>18.79</v>
      </c>
      <c r="H4">
        <f>PPCL_Spot!S4</f>
        <v>25.427265885388671</v>
      </c>
      <c r="I4">
        <f>Bawana_NG!S4</f>
        <v>30.63671875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66.399999999999991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25.17</v>
      </c>
      <c r="Z4" s="75">
        <f>IEX!Q4</f>
        <v>0</v>
      </c>
      <c r="AA4" s="117">
        <f>STOA!K4</f>
        <v>8.69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1.5595863511763968</v>
      </c>
      <c r="AD4">
        <f t="shared" ref="AD4:AD67" si="1">SUM(B4:AB4,AI4:AR4)-AC4</f>
        <v>175.66613537341414</v>
      </c>
      <c r="AE4">
        <f>'IDT-1'!E4</f>
        <v>0</v>
      </c>
      <c r="AF4" s="26"/>
      <c r="AG4">
        <f t="shared" ref="AG4:AG67" si="2">SUM(AD4:AF4)+AT4</f>
        <v>100.66613537341414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2.0521243227830057</v>
      </c>
      <c r="F5">
        <f>GT_Spot!S5</f>
        <v>0</v>
      </c>
      <c r="G5">
        <f>PPCL_NG!S5</f>
        <v>18.79</v>
      </c>
      <c r="H5">
        <f>PPCL_Spot!S5</f>
        <v>25.427265885388671</v>
      </c>
      <c r="I5">
        <f>Bawana_NG!S5</f>
        <v>30.63671875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66.36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28.96</v>
      </c>
      <c r="Z5" s="75">
        <f>IEX!Q5</f>
        <v>0</v>
      </c>
      <c r="AA5" s="117">
        <f>STOA!K5</f>
        <v>8.69</v>
      </c>
      <c r="AB5" s="117">
        <f>-STOA!Q5</f>
        <v>0</v>
      </c>
      <c r="AC5">
        <f t="shared" si="0"/>
        <v>1.592061758831911</v>
      </c>
      <c r="AD5">
        <f t="shared" si="1"/>
        <v>179.32404719933979</v>
      </c>
      <c r="AE5">
        <f>'IDT-1'!E5</f>
        <v>0</v>
      </c>
      <c r="AF5" s="26"/>
      <c r="AG5">
        <f t="shared" si="2"/>
        <v>104.32404719933979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18.79</v>
      </c>
      <c r="H6">
        <f>PPCL_Spot!S6</f>
        <v>25.427265885388671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66.399999999999991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28.96</v>
      </c>
      <c r="Z6" s="75">
        <f>IEX!Q6</f>
        <v>0</v>
      </c>
      <c r="AA6" s="117">
        <f>STOA!K6</f>
        <v>8.69</v>
      </c>
      <c r="AB6" s="117">
        <f>-STOA!Q6</f>
        <v>0</v>
      </c>
      <c r="AC6">
        <f t="shared" si="0"/>
        <v>1.5961325614053354</v>
      </c>
      <c r="AD6">
        <f t="shared" si="1"/>
        <v>179.78256759829185</v>
      </c>
      <c r="AE6">
        <f>'IDT-1'!E6</f>
        <v>0</v>
      </c>
      <c r="AF6" s="26"/>
      <c r="AG6">
        <f t="shared" si="2"/>
        <v>104.78256759829185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25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66.36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24.13</v>
      </c>
      <c r="Z7" s="75">
        <f>IEX!Q7</f>
        <v>0</v>
      </c>
      <c r="AA7" s="117">
        <f>STOA!K7</f>
        <v>8.69</v>
      </c>
      <c r="AB7" s="117">
        <f>-STOA!Q7</f>
        <v>0</v>
      </c>
      <c r="AC7">
        <f t="shared" si="0"/>
        <v>1.7343166216139152</v>
      </c>
      <c r="AD7">
        <f t="shared" si="1"/>
        <v>195.34711765269461</v>
      </c>
      <c r="AE7">
        <f>'IDT-1'!E7</f>
        <v>0</v>
      </c>
      <c r="AF7" s="26"/>
      <c r="AG7">
        <f t="shared" si="2"/>
        <v>120.34711765269461</v>
      </c>
      <c r="AI7" s="75">
        <f>PXIL!K7</f>
        <v>0</v>
      </c>
      <c r="AJ7" s="75">
        <f>PXIL!Q7</f>
        <v>0</v>
      </c>
      <c r="AK7" s="75">
        <f>RTM_IEX!K7</f>
        <v>21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18.79</v>
      </c>
      <c r="H8">
        <f>PPCL_Spot!S8</f>
        <v>25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66.31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24.13</v>
      </c>
      <c r="Z8" s="75">
        <f>IEX!Q8</f>
        <v>0</v>
      </c>
      <c r="AA8" s="117">
        <f>STOA!K8</f>
        <v>8.69</v>
      </c>
      <c r="AB8" s="117">
        <f>-STOA!Q8</f>
        <v>0</v>
      </c>
      <c r="AC8">
        <f t="shared" si="0"/>
        <v>1.5490766216139151</v>
      </c>
      <c r="AD8">
        <f t="shared" si="1"/>
        <v>174.48235765269462</v>
      </c>
      <c r="AE8">
        <f>'IDT-1'!E8</f>
        <v>0</v>
      </c>
      <c r="AF8" s="26"/>
      <c r="AG8">
        <f t="shared" si="2"/>
        <v>99.482357652694617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25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66.39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24.13</v>
      </c>
      <c r="Z9" s="75">
        <f>IEX!Q9</f>
        <v>0</v>
      </c>
      <c r="AA9" s="117">
        <f>STOA!K9</f>
        <v>8.69</v>
      </c>
      <c r="AB9" s="117">
        <f>-STOA!Q9</f>
        <v>0</v>
      </c>
      <c r="AC9">
        <f t="shared" si="0"/>
        <v>1.5497806216139152</v>
      </c>
      <c r="AD9">
        <f t="shared" si="1"/>
        <v>174.56165365269462</v>
      </c>
      <c r="AE9">
        <f>'IDT-1'!E9</f>
        <v>0</v>
      </c>
      <c r="AF9" s="26"/>
      <c r="AG9">
        <f t="shared" si="2"/>
        <v>99.561653652694616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2.1105627945661216</v>
      </c>
      <c r="F10">
        <f>GT_Spot!S10</f>
        <v>0</v>
      </c>
      <c r="G10">
        <f>PPCL_NG!S10</f>
        <v>18.79</v>
      </c>
      <c r="H10">
        <f>PPCL_Spot!S10</f>
        <v>25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66.39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24.14</v>
      </c>
      <c r="Z10" s="75">
        <f>IEX!Q10</f>
        <v>0</v>
      </c>
      <c r="AA10" s="117">
        <f>STOA!K10</f>
        <v>8.69</v>
      </c>
      <c r="AB10" s="117">
        <f>-STOA!Q10</f>
        <v>0</v>
      </c>
      <c r="AC10">
        <f t="shared" si="0"/>
        <v>1.549860952592182</v>
      </c>
      <c r="AD10">
        <f t="shared" si="1"/>
        <v>174.57070184197394</v>
      </c>
      <c r="AE10">
        <f>'IDT-1'!E10</f>
        <v>0</v>
      </c>
      <c r="AF10" s="26"/>
      <c r="AG10">
        <f t="shared" si="2"/>
        <v>99.570701841973943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2.1105627945661216</v>
      </c>
      <c r="F11">
        <f>GT_Spot!S11</f>
        <v>0</v>
      </c>
      <c r="G11">
        <f>PPCL_NG!S11</f>
        <v>18.79</v>
      </c>
      <c r="H11">
        <f>PPCL_Spot!S11</f>
        <v>25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65.06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19.309999999999999</v>
      </c>
      <c r="Z11" s="75">
        <f>IEX!Q11</f>
        <v>0</v>
      </c>
      <c r="AA11" s="117">
        <f>STOA!K11</f>
        <v>8.69</v>
      </c>
      <c r="AB11" s="117">
        <f>-STOA!Q11</f>
        <v>0</v>
      </c>
      <c r="AC11">
        <f t="shared" si="0"/>
        <v>1.750500952592182</v>
      </c>
      <c r="AD11">
        <f t="shared" si="1"/>
        <v>197.17006184197396</v>
      </c>
      <c r="AE11">
        <f>'IDT-1'!E11</f>
        <v>0</v>
      </c>
      <c r="AF11" s="26"/>
      <c r="AG11">
        <f t="shared" si="2"/>
        <v>122.17006184197396</v>
      </c>
      <c r="AI11" s="75">
        <f>PXIL!K11</f>
        <v>0</v>
      </c>
      <c r="AJ11" s="75">
        <f>PXIL!Q11</f>
        <v>0</v>
      </c>
      <c r="AK11" s="75">
        <f>RTM_IEX!K11</f>
        <v>28.96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2.1105627945661216</v>
      </c>
      <c r="F12">
        <f>GT_Spot!S12</f>
        <v>0</v>
      </c>
      <c r="G12">
        <f>PPCL_NG!S12</f>
        <v>18.79</v>
      </c>
      <c r="H12">
        <f>PPCL_Spot!S12</f>
        <v>25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65.06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19.309999999999999</v>
      </c>
      <c r="Z12" s="75">
        <f>IEX!Q12</f>
        <v>0</v>
      </c>
      <c r="AA12" s="117">
        <f>STOA!K12</f>
        <v>8.69</v>
      </c>
      <c r="AB12" s="117">
        <f>-STOA!Q12</f>
        <v>0</v>
      </c>
      <c r="AC12">
        <f t="shared" si="0"/>
        <v>1.495652952592182</v>
      </c>
      <c r="AD12">
        <f t="shared" si="1"/>
        <v>168.46490984197393</v>
      </c>
      <c r="AE12">
        <f>'IDT-1'!E12</f>
        <v>0</v>
      </c>
      <c r="AF12" s="26"/>
      <c r="AG12">
        <f t="shared" si="2"/>
        <v>93.464909841973935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2.1105627945661216</v>
      </c>
      <c r="F13">
        <f>GT_Spot!S13</f>
        <v>0</v>
      </c>
      <c r="G13">
        <f>PPCL_NG!S13</f>
        <v>18.79</v>
      </c>
      <c r="H13">
        <f>PPCL_Spot!S13</f>
        <v>25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65.06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19.309999999999999</v>
      </c>
      <c r="Z13" s="75">
        <f>IEX!Q13</f>
        <v>0</v>
      </c>
      <c r="AA13" s="117">
        <f>STOA!K13</f>
        <v>8.69</v>
      </c>
      <c r="AB13" s="117">
        <f>-STOA!Q13</f>
        <v>0</v>
      </c>
      <c r="AC13">
        <f t="shared" si="0"/>
        <v>1.495652952592182</v>
      </c>
      <c r="AD13">
        <f t="shared" si="1"/>
        <v>168.46490984197393</v>
      </c>
      <c r="AE13">
        <f>'IDT-1'!E13</f>
        <v>0</v>
      </c>
      <c r="AF13" s="26"/>
      <c r="AG13">
        <f t="shared" si="2"/>
        <v>93.464909841973935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2.1105627945661216</v>
      </c>
      <c r="F14">
        <f>GT_Spot!S14</f>
        <v>0</v>
      </c>
      <c r="G14">
        <f>PPCL_NG!S14</f>
        <v>18.79</v>
      </c>
      <c r="H14">
        <f>PPCL_Spot!S14</f>
        <v>25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65.06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19.309999999999999</v>
      </c>
      <c r="Z14" s="75">
        <f>IEX!Q14</f>
        <v>0</v>
      </c>
      <c r="AA14" s="117">
        <f>STOA!K14</f>
        <v>8.69</v>
      </c>
      <c r="AB14" s="117">
        <f>-STOA!Q14</f>
        <v>0</v>
      </c>
      <c r="AC14">
        <f t="shared" si="0"/>
        <v>1.495652952592182</v>
      </c>
      <c r="AD14">
        <f t="shared" si="1"/>
        <v>168.46490984197393</v>
      </c>
      <c r="AE14">
        <f>'IDT-1'!E14</f>
        <v>0</v>
      </c>
      <c r="AF14" s="26"/>
      <c r="AG14">
        <f t="shared" si="2"/>
        <v>93.464909841973935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2.1117370892018781</v>
      </c>
      <c r="F15">
        <f>GT_Spot!S15</f>
        <v>0</v>
      </c>
      <c r="G15">
        <f>PPCL_NG!S15</f>
        <v>18.79</v>
      </c>
      <c r="H15">
        <f>PPCL_Spot!S15</f>
        <v>25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65.06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8.69</v>
      </c>
      <c r="AB15" s="117">
        <f>-STOA!Q15</f>
        <v>0</v>
      </c>
      <c r="AC15">
        <f t="shared" si="0"/>
        <v>1.8584229377166956</v>
      </c>
      <c r="AD15">
        <f t="shared" si="1"/>
        <v>88.793314151485177</v>
      </c>
      <c r="AE15">
        <f>'IDT-1'!E15</f>
        <v>0</v>
      </c>
      <c r="AF15" s="26"/>
      <c r="AG15">
        <f t="shared" si="2"/>
        <v>88.793314151485177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2.1117370892018781</v>
      </c>
      <c r="F16">
        <f>GT_Spot!S16</f>
        <v>0</v>
      </c>
      <c r="G16">
        <f>PPCL_NG!S16</f>
        <v>18.79</v>
      </c>
      <c r="H16">
        <f>PPCL_Spot!S16</f>
        <v>25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65.06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8.69</v>
      </c>
      <c r="AB16" s="117">
        <f>-STOA!Q16</f>
        <v>0</v>
      </c>
      <c r="AC16">
        <f t="shared" si="0"/>
        <v>1.503297836828883</v>
      </c>
      <c r="AD16">
        <f t="shared" si="1"/>
        <v>129.14843925237298</v>
      </c>
      <c r="AE16">
        <f>'IDT-1'!E16</f>
        <v>0</v>
      </c>
      <c r="AF16" s="26"/>
      <c r="AG16">
        <f t="shared" si="2"/>
        <v>129.14843925237298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2.1117370892018781</v>
      </c>
      <c r="F17">
        <f>GT_Spot!S17</f>
        <v>0</v>
      </c>
      <c r="G17">
        <f>PPCL_NG!S17</f>
        <v>18.79</v>
      </c>
      <c r="H17">
        <f>PPCL_Spot!S17</f>
        <v>25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65.06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8.69</v>
      </c>
      <c r="AB17" s="117">
        <f>-STOA!Q17</f>
        <v>0</v>
      </c>
      <c r="AC17">
        <f t="shared" si="0"/>
        <v>1.503297836828883</v>
      </c>
      <c r="AD17">
        <f t="shared" si="1"/>
        <v>129.14843925237298</v>
      </c>
      <c r="AE17">
        <f>'IDT-1'!E17</f>
        <v>0</v>
      </c>
      <c r="AF17" s="26"/>
      <c r="AG17">
        <f t="shared" si="2"/>
        <v>129.14843925237298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2.1117370892018781</v>
      </c>
      <c r="F18">
        <f>GT_Spot!S18</f>
        <v>0</v>
      </c>
      <c r="G18">
        <f>PPCL_NG!S18</f>
        <v>18.79</v>
      </c>
      <c r="H18">
        <f>PPCL_Spot!S18</f>
        <v>25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65.06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8.69</v>
      </c>
      <c r="AB18" s="117">
        <f>-STOA!Q18</f>
        <v>0</v>
      </c>
      <c r="AC18">
        <f t="shared" si="0"/>
        <v>1.503297836828883</v>
      </c>
      <c r="AD18">
        <f t="shared" si="1"/>
        <v>129.14843925237298</v>
      </c>
      <c r="AE18">
        <f>'IDT-1'!E18</f>
        <v>0</v>
      </c>
      <c r="AF18" s="26"/>
      <c r="AG18">
        <f t="shared" si="2"/>
        <v>129.14843925237298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2.1117370892018781</v>
      </c>
      <c r="F19">
        <f>GT_Spot!S19</f>
        <v>0</v>
      </c>
      <c r="G19">
        <f>PPCL_NG!S19</f>
        <v>18.79</v>
      </c>
      <c r="H19">
        <f>PPCL_Spot!S19</f>
        <v>25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65.06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8.69</v>
      </c>
      <c r="AB19" s="117">
        <f>-STOA!Q19</f>
        <v>0</v>
      </c>
      <c r="AC19">
        <f t="shared" si="0"/>
        <v>1.9028135753276723</v>
      </c>
      <c r="AD19">
        <f t="shared" si="1"/>
        <v>83.748923513874203</v>
      </c>
      <c r="AE19">
        <f>'IDT-1'!E19</f>
        <v>0</v>
      </c>
      <c r="AF19" s="26"/>
      <c r="AG19">
        <f t="shared" si="2"/>
        <v>83.748923513874203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2.1117370892018781</v>
      </c>
      <c r="F20">
        <f>GT_Spot!S20</f>
        <v>0</v>
      </c>
      <c r="G20">
        <f>PPCL_NG!S20</f>
        <v>18.79</v>
      </c>
      <c r="H20">
        <f>PPCL_Spot!S20</f>
        <v>25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65.06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8.69</v>
      </c>
      <c r="AB20" s="117">
        <f>-STOA!Q20</f>
        <v>0</v>
      </c>
      <c r="AC20">
        <f t="shared" si="0"/>
        <v>1.5920791120508362</v>
      </c>
      <c r="AD20">
        <f t="shared" si="1"/>
        <v>119.05965797715103</v>
      </c>
      <c r="AE20">
        <f>'IDT-1'!E20</f>
        <v>0</v>
      </c>
      <c r="AF20" s="26"/>
      <c r="AG20">
        <f t="shared" si="2"/>
        <v>119.05965797715103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2.1117370892018781</v>
      </c>
      <c r="F21">
        <f>GT_Spot!S21</f>
        <v>0</v>
      </c>
      <c r="G21">
        <f>PPCL_NG!S21</f>
        <v>18.79</v>
      </c>
      <c r="H21">
        <f>PPCL_Spot!S21</f>
        <v>25</v>
      </c>
      <c r="I21">
        <f>Bawana_NG!S21</f>
        <v>30.999999999999996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65.06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8.69</v>
      </c>
      <c r="AB21" s="117">
        <f>-STOA!Q21</f>
        <v>0</v>
      </c>
      <c r="AC21">
        <f t="shared" si="0"/>
        <v>1.503297836828883</v>
      </c>
      <c r="AD21">
        <f t="shared" si="1"/>
        <v>129.14843925237298</v>
      </c>
      <c r="AE21">
        <f>'IDT-1'!E21</f>
        <v>0</v>
      </c>
      <c r="AF21" s="26"/>
      <c r="AG21">
        <f t="shared" si="2"/>
        <v>129.14843925237298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2.1117370892018781</v>
      </c>
      <c r="F22">
        <f>GT_Spot!S22</f>
        <v>0</v>
      </c>
      <c r="G22">
        <f>PPCL_NG!S22</f>
        <v>18.79</v>
      </c>
      <c r="H22">
        <f>PPCL_Spot!S22</f>
        <v>25</v>
      </c>
      <c r="I22">
        <f>Bawana_NG!S22</f>
        <v>30.999999999999996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65.06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8.69</v>
      </c>
      <c r="AB22" s="117">
        <f>-STOA!Q22</f>
        <v>0</v>
      </c>
      <c r="AC22">
        <f t="shared" si="0"/>
        <v>1.5920791120508362</v>
      </c>
      <c r="AD22">
        <f t="shared" si="1"/>
        <v>119.05965797715103</v>
      </c>
      <c r="AE22">
        <f>'IDT-1'!E22</f>
        <v>0</v>
      </c>
      <c r="AF22" s="26"/>
      <c r="AG22">
        <f t="shared" si="2"/>
        <v>119.05965797715103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2.1117370892018781</v>
      </c>
      <c r="F23">
        <f>GT_Spot!S23</f>
        <v>0</v>
      </c>
      <c r="G23">
        <f>PPCL_NG!S23</f>
        <v>18.79</v>
      </c>
      <c r="H23">
        <f>PPCL_Spot!S23</f>
        <v>25</v>
      </c>
      <c r="I23">
        <f>Bawana_NG!S23</f>
        <v>30.999999999999996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65.06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8.69</v>
      </c>
      <c r="AB23" s="117">
        <f>-STOA!Q23</f>
        <v>0</v>
      </c>
      <c r="AC23">
        <f t="shared" si="0"/>
        <v>1.5920791120508362</v>
      </c>
      <c r="AD23">
        <f t="shared" si="1"/>
        <v>119.05965797715103</v>
      </c>
      <c r="AE23">
        <f>'IDT-1'!E23</f>
        <v>0</v>
      </c>
      <c r="AF23" s="26"/>
      <c r="AG23">
        <f t="shared" si="2"/>
        <v>119.05965797715103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2.1117370892018781</v>
      </c>
      <c r="F24">
        <f>GT_Spot!S24</f>
        <v>0</v>
      </c>
      <c r="G24">
        <f>PPCL_NG!S24</f>
        <v>18.79</v>
      </c>
      <c r="H24">
        <f>PPCL_Spot!S24</f>
        <v>25</v>
      </c>
      <c r="I24">
        <f>Bawana_NG!S24</f>
        <v>30.999999999999996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65.06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8.69</v>
      </c>
      <c r="AB24" s="117">
        <f>-STOA!Q24</f>
        <v>0</v>
      </c>
      <c r="AC24">
        <f t="shared" si="0"/>
        <v>1.9472042129386489</v>
      </c>
      <c r="AD24">
        <f t="shared" si="1"/>
        <v>78.704532876263229</v>
      </c>
      <c r="AE24">
        <f>'IDT-1'!E24</f>
        <v>0</v>
      </c>
      <c r="AF24" s="26"/>
      <c r="AG24">
        <f t="shared" si="2"/>
        <v>78.704532876263229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-70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2.1117370892018781</v>
      </c>
      <c r="F25">
        <f>GT_Spot!S25</f>
        <v>0</v>
      </c>
      <c r="G25">
        <f>PPCL_NG!S25</f>
        <v>18.79</v>
      </c>
      <c r="H25">
        <f>PPCL_Spot!S25</f>
        <v>25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65.06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8.69</v>
      </c>
      <c r="AB25" s="117">
        <f>-STOA!Q25</f>
        <v>0</v>
      </c>
      <c r="AC25">
        <f t="shared" si="0"/>
        <v>1.5920791120508362</v>
      </c>
      <c r="AD25">
        <f t="shared" si="1"/>
        <v>119.05965797715103</v>
      </c>
      <c r="AE25">
        <f>'IDT-1'!E25</f>
        <v>0</v>
      </c>
      <c r="AF25" s="26"/>
      <c r="AG25">
        <f t="shared" si="2"/>
        <v>119.05965797715103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25</v>
      </c>
      <c r="I26">
        <f>Bawana_NG!S26</f>
        <v>30.999999999999996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65.06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8.69</v>
      </c>
      <c r="AB26" s="117">
        <f>-STOA!Q26</f>
        <v>0</v>
      </c>
      <c r="AC26">
        <f t="shared" si="0"/>
        <v>1.5920764472797746</v>
      </c>
      <c r="AD26">
        <f t="shared" si="1"/>
        <v>119.05935782702876</v>
      </c>
      <c r="AE26">
        <f>'IDT-1'!E26</f>
        <v>0</v>
      </c>
      <c r="AF26" s="26"/>
      <c r="AG26">
        <f t="shared" si="2"/>
        <v>119.05935782702876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18.79</v>
      </c>
      <c r="H27">
        <f>PPCL_Spot!S27</f>
        <v>25</v>
      </c>
      <c r="I27">
        <f>Bawana_NG!S27</f>
        <v>30.999999999999996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66.399999999999991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8.69</v>
      </c>
      <c r="AB27" s="117">
        <f>-STOA!Q27</f>
        <v>0</v>
      </c>
      <c r="AC27">
        <f t="shared" si="0"/>
        <v>1.6038684472797744</v>
      </c>
      <c r="AD27">
        <f t="shared" si="1"/>
        <v>120.38756582702874</v>
      </c>
      <c r="AE27">
        <f>'IDT-1'!E27</f>
        <v>0</v>
      </c>
      <c r="AF27" s="26"/>
      <c r="AG27">
        <f t="shared" si="2"/>
        <v>120.38756582702874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18.79</v>
      </c>
      <c r="H28">
        <f>PPCL_Spot!S28</f>
        <v>25</v>
      </c>
      <c r="I28">
        <f>Bawana_NG!S28</f>
        <v>30.999999999999996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66.399999999999991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8.69</v>
      </c>
      <c r="AB28" s="117">
        <f>-STOA!Q28</f>
        <v>0</v>
      </c>
      <c r="AC28">
        <f t="shared" si="0"/>
        <v>1.6038684472797744</v>
      </c>
      <c r="AD28">
        <f t="shared" si="1"/>
        <v>120.38756582702874</v>
      </c>
      <c r="AE28">
        <f>'IDT-1'!E28</f>
        <v>0</v>
      </c>
      <c r="AF28" s="26"/>
      <c r="AG28">
        <f t="shared" si="2"/>
        <v>120.38756582702874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18.79</v>
      </c>
      <c r="H29">
        <f>PPCL_Spot!S29</f>
        <v>25</v>
      </c>
      <c r="I29">
        <f>Bawana_NG!S29</f>
        <v>30.999999999999996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66.83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8.69</v>
      </c>
      <c r="AB29" s="117">
        <f>-STOA!Q29</f>
        <v>0</v>
      </c>
      <c r="AC29">
        <f t="shared" si="0"/>
        <v>1.6076524472797749</v>
      </c>
      <c r="AD29">
        <f t="shared" si="1"/>
        <v>120.81378182702875</v>
      </c>
      <c r="AE29">
        <f>'IDT-1'!E29</f>
        <v>0</v>
      </c>
      <c r="AF29" s="26"/>
      <c r="AG29">
        <f t="shared" si="2"/>
        <v>120.81378182702875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18.79</v>
      </c>
      <c r="H30">
        <f>PPCL_Spot!S30</f>
        <v>25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66.759999999999991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8.69</v>
      </c>
      <c r="AB30" s="117">
        <f>-STOA!Q30</f>
        <v>0</v>
      </c>
      <c r="AC30">
        <f t="shared" si="0"/>
        <v>1.8733802729456344</v>
      </c>
      <c r="AD30">
        <f t="shared" si="1"/>
        <v>90.478054001362892</v>
      </c>
      <c r="AE30">
        <f>'IDT-1'!E30</f>
        <v>0</v>
      </c>
      <c r="AF30" s="26"/>
      <c r="AG30">
        <f t="shared" si="2"/>
        <v>90.478054001362892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18.79</v>
      </c>
      <c r="H31">
        <f>PPCL_Spot!S31</f>
        <v>25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67.069999999999993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8.69</v>
      </c>
      <c r="AB31" s="117">
        <f>-STOA!Q31</f>
        <v>0</v>
      </c>
      <c r="AC31">
        <f t="shared" si="0"/>
        <v>1.4765925344468449</v>
      </c>
      <c r="AD31">
        <f t="shared" si="1"/>
        <v>136.1848417398617</v>
      </c>
      <c r="AE31">
        <f>'IDT-1'!E31</f>
        <v>0</v>
      </c>
      <c r="AF31" s="26"/>
      <c r="AG31">
        <f t="shared" si="2"/>
        <v>136.1848417398617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18.79</v>
      </c>
      <c r="H32">
        <f>PPCL_Spot!S32</f>
        <v>25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67.069999999999993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8.69</v>
      </c>
      <c r="AB32" s="117">
        <f>-STOA!Q32</f>
        <v>0</v>
      </c>
      <c r="AC32">
        <f t="shared" si="0"/>
        <v>1.4322018968358683</v>
      </c>
      <c r="AD32">
        <f t="shared" si="1"/>
        <v>141.22923237747267</v>
      </c>
      <c r="AE32">
        <f>'IDT-1'!E32</f>
        <v>0</v>
      </c>
      <c r="AF32" s="26"/>
      <c r="AG32">
        <f t="shared" si="2"/>
        <v>141.22923237747267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18.79</v>
      </c>
      <c r="H33">
        <f>PPCL_Spot!S33</f>
        <v>25</v>
      </c>
      <c r="I33">
        <f>Bawana_NG!S33</f>
        <v>30.999999999999996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66.33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8.69</v>
      </c>
      <c r="AB33" s="117">
        <f>-STOA!Q33</f>
        <v>0</v>
      </c>
      <c r="AC33">
        <f t="shared" si="0"/>
        <v>1.7808149977236809</v>
      </c>
      <c r="AD33">
        <f t="shared" si="1"/>
        <v>100.14061927658484</v>
      </c>
      <c r="AE33">
        <f>'IDT-1'!E33</f>
        <v>0</v>
      </c>
      <c r="AF33" s="26"/>
      <c r="AG33">
        <f t="shared" si="2"/>
        <v>100.14061927658484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18.79</v>
      </c>
      <c r="H34">
        <f>PPCL_Spot!S34</f>
        <v>25</v>
      </c>
      <c r="I34">
        <f>Bawana_NG!S34</f>
        <v>30.999999999999996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66.33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8.69</v>
      </c>
      <c r="AB34" s="117">
        <f>-STOA!Q34</f>
        <v>0</v>
      </c>
      <c r="AC34">
        <f t="shared" si="0"/>
        <v>1.336908621613915</v>
      </c>
      <c r="AD34">
        <f t="shared" si="1"/>
        <v>150.58452565269462</v>
      </c>
      <c r="AE34">
        <f>'IDT-1'!E34</f>
        <v>0</v>
      </c>
      <c r="AF34" s="26"/>
      <c r="AG34">
        <f t="shared" si="2"/>
        <v>150.58452565269462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2.1117370892018781</v>
      </c>
      <c r="F35">
        <f>GT_Spot!S35</f>
        <v>0</v>
      </c>
      <c r="G35">
        <f>PPCL_NG!S35</f>
        <v>18.79</v>
      </c>
      <c r="H35">
        <f>PPCL_Spot!S35</f>
        <v>25</v>
      </c>
      <c r="I35">
        <f>Bawana_NG!S35</f>
        <v>30.999999999999996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66.28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8.69</v>
      </c>
      <c r="AB35" s="117">
        <f>-STOA!Q35</f>
        <v>0</v>
      </c>
      <c r="AC35">
        <f t="shared" si="0"/>
        <v>1.3364712863849766</v>
      </c>
      <c r="AD35">
        <f t="shared" si="1"/>
        <v>150.53526580281689</v>
      </c>
      <c r="AE35">
        <f>'IDT-1'!E35</f>
        <v>0</v>
      </c>
      <c r="AF35" s="26"/>
      <c r="AG35">
        <f t="shared" si="2"/>
        <v>150.53526580281689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2.1117370892018781</v>
      </c>
      <c r="F36">
        <f>GT_Spot!S36</f>
        <v>0</v>
      </c>
      <c r="G36">
        <f>PPCL_NG!S36</f>
        <v>18.79</v>
      </c>
      <c r="H36">
        <f>PPCL_Spot!S36</f>
        <v>25</v>
      </c>
      <c r="I36">
        <f>Bawana_NG!S36</f>
        <v>30.999999999999996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66.28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8.69</v>
      </c>
      <c r="AB36" s="117">
        <f>-STOA!Q36</f>
        <v>0</v>
      </c>
      <c r="AC36">
        <f t="shared" si="0"/>
        <v>1.3364712863849766</v>
      </c>
      <c r="AD36">
        <f t="shared" si="1"/>
        <v>150.53526580281689</v>
      </c>
      <c r="AE36">
        <f>'IDT-1'!E36</f>
        <v>0</v>
      </c>
      <c r="AF36" s="26"/>
      <c r="AG36">
        <f t="shared" si="2"/>
        <v>150.53526580281689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2.1117370892018781</v>
      </c>
      <c r="F37">
        <f>GT_Spot!S37</f>
        <v>0</v>
      </c>
      <c r="G37">
        <f>PPCL_NG!S37</f>
        <v>18.79</v>
      </c>
      <c r="H37">
        <f>PPCL_Spot!S37</f>
        <v>25</v>
      </c>
      <c r="I37">
        <f>Bawana_NG!S37</f>
        <v>30.999999999999996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8.69</v>
      </c>
      <c r="AB37" s="117">
        <f>-STOA!Q37</f>
        <v>0</v>
      </c>
      <c r="AC37">
        <f t="shared" si="0"/>
        <v>1.3428072863849765</v>
      </c>
      <c r="AD37">
        <f t="shared" si="1"/>
        <v>151.24892980281689</v>
      </c>
      <c r="AE37">
        <f>'IDT-1'!E37</f>
        <v>0</v>
      </c>
      <c r="AF37" s="26"/>
      <c r="AG37">
        <f t="shared" si="2"/>
        <v>151.24892980281689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2.1117370892018781</v>
      </c>
      <c r="F38">
        <f>GT_Spot!S38</f>
        <v>0</v>
      </c>
      <c r="G38">
        <f>PPCL_NG!S38</f>
        <v>18.79</v>
      </c>
      <c r="H38">
        <f>PPCL_Spot!S38</f>
        <v>25</v>
      </c>
      <c r="I38">
        <f>Bawana_NG!S38</f>
        <v>30.999999999999996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8.69</v>
      </c>
      <c r="AB38" s="117">
        <f>-STOA!Q38</f>
        <v>0</v>
      </c>
      <c r="AC38">
        <f t="shared" si="0"/>
        <v>1.3428072863849765</v>
      </c>
      <c r="AD38">
        <f t="shared" si="1"/>
        <v>151.24892980281689</v>
      </c>
      <c r="AE38">
        <f>'IDT-1'!E38</f>
        <v>0</v>
      </c>
      <c r="AF38" s="26"/>
      <c r="AG38">
        <f t="shared" si="2"/>
        <v>151.24892980281689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2.0934272300469483</v>
      </c>
      <c r="F39">
        <f>GT_Spot!S39</f>
        <v>0</v>
      </c>
      <c r="G39">
        <f>PPCL_NG!S39</f>
        <v>18.79</v>
      </c>
      <c r="H39">
        <f>PPCL_Spot!S39</f>
        <v>25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66.28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28</v>
      </c>
      <c r="AB39" s="117">
        <f>-STOA!Q39</f>
        <v>0</v>
      </c>
      <c r="AC39">
        <f t="shared" si="0"/>
        <v>1.6761661596244133</v>
      </c>
      <c r="AD39">
        <f t="shared" si="1"/>
        <v>188.79726107042254</v>
      </c>
      <c r="AE39">
        <f>'IDT-1'!E39</f>
        <v>0</v>
      </c>
      <c r="AF39" s="26"/>
      <c r="AG39">
        <f t="shared" si="2"/>
        <v>233.79726107042254</v>
      </c>
      <c r="AI39" s="75">
        <f>PXIL!K39</f>
        <v>0</v>
      </c>
      <c r="AJ39" s="75">
        <f>PXIL!Q39</f>
        <v>0</v>
      </c>
      <c r="AK39" s="75">
        <f>RTM_IEX!K39</f>
        <v>19.309999999999999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2.0934272300469483</v>
      </c>
      <c r="F40">
        <f>GT_Spot!S40</f>
        <v>0</v>
      </c>
      <c r="G40">
        <f>PPCL_NG!S40</f>
        <v>18.79</v>
      </c>
      <c r="H40">
        <f>PPCL_Spot!S40</f>
        <v>25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66.28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28</v>
      </c>
      <c r="AB40" s="117">
        <f>-STOA!Q40</f>
        <v>0</v>
      </c>
      <c r="AC40">
        <f t="shared" si="0"/>
        <v>1.5062381596244132</v>
      </c>
      <c r="AD40">
        <f t="shared" si="1"/>
        <v>169.65718907042253</v>
      </c>
      <c r="AE40">
        <f>'IDT-1'!E40</f>
        <v>0</v>
      </c>
      <c r="AF40" s="26"/>
      <c r="AG40">
        <f t="shared" si="2"/>
        <v>214.65718907042253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2.0934272300469483</v>
      </c>
      <c r="F41">
        <f>GT_Spot!S41</f>
        <v>0</v>
      </c>
      <c r="G41">
        <f>PPCL_NG!S41</f>
        <v>18.79</v>
      </c>
      <c r="H41">
        <f>PPCL_Spot!S41</f>
        <v>25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67.149999999999991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28</v>
      </c>
      <c r="AB41" s="117">
        <f>-STOA!Q41</f>
        <v>0</v>
      </c>
      <c r="AC41">
        <f t="shared" si="0"/>
        <v>1.5138941596244131</v>
      </c>
      <c r="AD41">
        <f t="shared" si="1"/>
        <v>170.51953307042251</v>
      </c>
      <c r="AE41">
        <f>'IDT-1'!E41</f>
        <v>0</v>
      </c>
      <c r="AF41" s="26"/>
      <c r="AG41">
        <f t="shared" si="2"/>
        <v>215.51953307042251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2.0934272300469483</v>
      </c>
      <c r="F42">
        <f>GT_Spot!S42</f>
        <v>0</v>
      </c>
      <c r="G42">
        <f>PPCL_NG!S42</f>
        <v>18.79</v>
      </c>
      <c r="H42">
        <f>PPCL_Spot!S42</f>
        <v>25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67.149999999999991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28</v>
      </c>
      <c r="AB42" s="117">
        <f>-STOA!Q42</f>
        <v>0</v>
      </c>
      <c r="AC42">
        <f t="shared" si="0"/>
        <v>1.5138941596244131</v>
      </c>
      <c r="AD42">
        <f t="shared" si="1"/>
        <v>170.51953307042251</v>
      </c>
      <c r="AE42">
        <f>'IDT-1'!E42</f>
        <v>0</v>
      </c>
      <c r="AF42" s="26"/>
      <c r="AG42">
        <f t="shared" si="2"/>
        <v>215.51953307042251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2.0934272300469483</v>
      </c>
      <c r="F43">
        <f>GT_Spot!S43</f>
        <v>0</v>
      </c>
      <c r="G43">
        <f>PPCL_NG!S43</f>
        <v>18.79</v>
      </c>
      <c r="H43">
        <f>PPCL_Spot!S43</f>
        <v>24.16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67.149999999999991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24.13</v>
      </c>
      <c r="Z43" s="75">
        <f>IEX!Q43</f>
        <v>0</v>
      </c>
      <c r="AA43" s="117">
        <f>STOA!K43</f>
        <v>28</v>
      </c>
      <c r="AB43" s="117">
        <f>-STOA!Q43</f>
        <v>0</v>
      </c>
      <c r="AC43">
        <f t="shared" si="0"/>
        <v>1.7188461596244131</v>
      </c>
      <c r="AD43">
        <f t="shared" si="1"/>
        <v>193.60458107042254</v>
      </c>
      <c r="AE43">
        <f>'IDT-1'!E43</f>
        <v>0</v>
      </c>
      <c r="AF43" s="26"/>
      <c r="AG43">
        <f t="shared" si="2"/>
        <v>238.60458107042254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2.0322054380664651</v>
      </c>
      <c r="F44">
        <f>GT_Spot!S44</f>
        <v>0</v>
      </c>
      <c r="G44">
        <f>PPCL_NG!S44</f>
        <v>18.79</v>
      </c>
      <c r="H44">
        <f>PPCL_Spot!S44</f>
        <v>24.16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67.14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24.14</v>
      </c>
      <c r="Z44" s="75">
        <f>IEX!Q44</f>
        <v>0</v>
      </c>
      <c r="AA44" s="117">
        <f>STOA!K44</f>
        <v>28</v>
      </c>
      <c r="AB44" s="117">
        <f>-STOA!Q44</f>
        <v>0</v>
      </c>
      <c r="AC44">
        <f t="shared" si="0"/>
        <v>2.058075407854985</v>
      </c>
      <c r="AD44">
        <f t="shared" si="1"/>
        <v>231.81413003021152</v>
      </c>
      <c r="AE44">
        <f>'IDT-1'!E44</f>
        <v>0</v>
      </c>
      <c r="AF44" s="26"/>
      <c r="AG44">
        <f t="shared" si="2"/>
        <v>276.81413003021152</v>
      </c>
      <c r="AI44" s="75">
        <f>PXIL!K44</f>
        <v>0</v>
      </c>
      <c r="AJ44" s="75">
        <f>PXIL!Q44</f>
        <v>0</v>
      </c>
      <c r="AK44" s="75">
        <f>RTM_IEX!K44</f>
        <v>38.61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2.0322054380664651</v>
      </c>
      <c r="F45">
        <f>GT_Spot!S45</f>
        <v>0</v>
      </c>
      <c r="G45">
        <f>PPCL_NG!S45</f>
        <v>18.79</v>
      </c>
      <c r="H45">
        <f>PPCL_Spot!S45</f>
        <v>24.16</v>
      </c>
      <c r="I45">
        <f>Bawana_NG!S45</f>
        <v>30.999999999999996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67.209999999999994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24.13</v>
      </c>
      <c r="Z45" s="75">
        <f>IEX!Q45</f>
        <v>0</v>
      </c>
      <c r="AA45" s="117">
        <f>STOA!K45</f>
        <v>28</v>
      </c>
      <c r="AB45" s="117">
        <f>-STOA!Q45</f>
        <v>0</v>
      </c>
      <c r="AC45">
        <f t="shared" si="0"/>
        <v>1.7188354078549848</v>
      </c>
      <c r="AD45">
        <f t="shared" si="1"/>
        <v>193.60337003021147</v>
      </c>
      <c r="AE45">
        <f>'IDT-1'!E45</f>
        <v>0</v>
      </c>
      <c r="AF45" s="26"/>
      <c r="AG45">
        <f t="shared" si="2"/>
        <v>238.60337003021147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2.0322054380664651</v>
      </c>
      <c r="F46">
        <f>GT_Spot!S46</f>
        <v>0</v>
      </c>
      <c r="G46">
        <f>PPCL_NG!S46</f>
        <v>18.79</v>
      </c>
      <c r="H46">
        <f>PPCL_Spot!S46</f>
        <v>24.16</v>
      </c>
      <c r="I46">
        <f>Bawana_NG!S46</f>
        <v>30.999999999999996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67.209999999999994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24.13</v>
      </c>
      <c r="Z46" s="75">
        <f>IEX!Q46</f>
        <v>0</v>
      </c>
      <c r="AA46" s="117">
        <f>STOA!K46</f>
        <v>28</v>
      </c>
      <c r="AB46" s="117">
        <f>-STOA!Q46</f>
        <v>0</v>
      </c>
      <c r="AC46">
        <f t="shared" si="0"/>
        <v>1.7188354078549848</v>
      </c>
      <c r="AD46">
        <f t="shared" si="1"/>
        <v>193.60337003021147</v>
      </c>
      <c r="AE46">
        <f>'IDT-1'!E46</f>
        <v>0</v>
      </c>
      <c r="AF46" s="26"/>
      <c r="AG46">
        <f t="shared" si="2"/>
        <v>238.60337003021147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2.0322054380664651</v>
      </c>
      <c r="F47">
        <f>GT_Spot!S47</f>
        <v>0</v>
      </c>
      <c r="G47">
        <f>PPCL_NG!S47</f>
        <v>18.79</v>
      </c>
      <c r="H47">
        <f>PPCL_Spot!S47</f>
        <v>24.16</v>
      </c>
      <c r="I47">
        <f>Bawana_NG!S47</f>
        <v>30.999999999999996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67.009999999999991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33.79</v>
      </c>
      <c r="Z47" s="75">
        <f>IEX!Q47</f>
        <v>0</v>
      </c>
      <c r="AA47" s="117">
        <f>STOA!K47</f>
        <v>28</v>
      </c>
      <c r="AB47" s="117">
        <f>-STOA!Q47</f>
        <v>0</v>
      </c>
      <c r="AC47">
        <f t="shared" si="0"/>
        <v>2.1843554078549849</v>
      </c>
      <c r="AD47">
        <f t="shared" si="1"/>
        <v>246.03785003021144</v>
      </c>
      <c r="AE47">
        <f>'IDT-1'!E47</f>
        <v>0</v>
      </c>
      <c r="AF47" s="26"/>
      <c r="AG47">
        <f t="shared" si="2"/>
        <v>291.03785003021142</v>
      </c>
      <c r="AI47" s="75">
        <f>PXIL!K47</f>
        <v>0</v>
      </c>
      <c r="AJ47" s="75">
        <f>PXIL!Q47</f>
        <v>0</v>
      </c>
      <c r="AK47" s="75">
        <f>RTM_IEX!K47</f>
        <v>43.44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2.0322054380664651</v>
      </c>
      <c r="F48">
        <f>GT_Spot!S48</f>
        <v>0</v>
      </c>
      <c r="G48">
        <f>PPCL_NG!S48</f>
        <v>18.79</v>
      </c>
      <c r="H48">
        <f>PPCL_Spot!S48</f>
        <v>24.16</v>
      </c>
      <c r="I48">
        <f>Bawana_NG!S48</f>
        <v>30.999999999999996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67.009999999999991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33.79</v>
      </c>
      <c r="Z48" s="75">
        <f>IEX!Q48</f>
        <v>0</v>
      </c>
      <c r="AA48" s="117">
        <f>STOA!K48</f>
        <v>28</v>
      </c>
      <c r="AB48" s="117">
        <f>-STOA!Q48</f>
        <v>0</v>
      </c>
      <c r="AC48">
        <f t="shared" si="0"/>
        <v>1.8020834078549848</v>
      </c>
      <c r="AD48">
        <f t="shared" si="1"/>
        <v>202.98012203021145</v>
      </c>
      <c r="AE48">
        <f>'IDT-1'!E48</f>
        <v>0</v>
      </c>
      <c r="AF48" s="26"/>
      <c r="AG48">
        <f t="shared" si="2"/>
        <v>247.98012203021145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2.0322054380664651</v>
      </c>
      <c r="F49">
        <f>GT_Spot!S49</f>
        <v>0</v>
      </c>
      <c r="G49">
        <f>PPCL_NG!S49</f>
        <v>18.79</v>
      </c>
      <c r="H49">
        <f>PPCL_Spot!S49</f>
        <v>24.16</v>
      </c>
      <c r="I49">
        <f>Bawana_NG!S49</f>
        <v>30.999999999999996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67.14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33.78</v>
      </c>
      <c r="Z49" s="75">
        <f>IEX!Q49</f>
        <v>0</v>
      </c>
      <c r="AA49" s="117">
        <f>STOA!K49</f>
        <v>28</v>
      </c>
      <c r="AB49" s="117">
        <f>-STOA!Q49</f>
        <v>0</v>
      </c>
      <c r="AC49">
        <f t="shared" si="0"/>
        <v>1.8031394078549849</v>
      </c>
      <c r="AD49">
        <f t="shared" si="1"/>
        <v>203.09906603021147</v>
      </c>
      <c r="AE49">
        <f>'IDT-1'!E49</f>
        <v>0</v>
      </c>
      <c r="AF49" s="26"/>
      <c r="AG49">
        <f t="shared" si="2"/>
        <v>248.09906603021147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1.9709838107098376</v>
      </c>
      <c r="F50">
        <f>GT_Spot!S50</f>
        <v>0</v>
      </c>
      <c r="G50">
        <f>PPCL_NG!S50</f>
        <v>18.79</v>
      </c>
      <c r="H50">
        <f>PPCL_Spot!S50</f>
        <v>24.16</v>
      </c>
      <c r="I50">
        <f>Bawana_NG!S50</f>
        <v>30.999999999999996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67.14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33.79</v>
      </c>
      <c r="Z50" s="75">
        <f>IEX!Q50</f>
        <v>0</v>
      </c>
      <c r="AA50" s="117">
        <f>STOA!K50</f>
        <v>28</v>
      </c>
      <c r="AB50" s="117">
        <f>-STOA!Q50</f>
        <v>0</v>
      </c>
      <c r="AC50">
        <f t="shared" si="0"/>
        <v>1.8026886575342467</v>
      </c>
      <c r="AD50">
        <f t="shared" si="1"/>
        <v>203.04829515317559</v>
      </c>
      <c r="AE50">
        <f>'IDT-1'!E50</f>
        <v>0</v>
      </c>
      <c r="AF50" s="26"/>
      <c r="AG50">
        <f t="shared" si="2"/>
        <v>248.04829515317559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1.9709838107098376</v>
      </c>
      <c r="F51">
        <f>GT_Spot!S51</f>
        <v>0</v>
      </c>
      <c r="G51">
        <f>PPCL_NG!S51</f>
        <v>18.79</v>
      </c>
      <c r="H51">
        <f>PPCL_Spot!S51</f>
        <v>23.597190810617789</v>
      </c>
      <c r="I51">
        <f>Bawana_NG!S51</f>
        <v>30.999999999999996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67.14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38.619999999999997</v>
      </c>
      <c r="Z51" s="75">
        <f>IEX!Q51</f>
        <v>0</v>
      </c>
      <c r="AA51" s="117">
        <f>STOA!K51</f>
        <v>28</v>
      </c>
      <c r="AB51" s="117">
        <f>-STOA!Q51</f>
        <v>0</v>
      </c>
      <c r="AC51">
        <f t="shared" si="0"/>
        <v>2.2225119366676833</v>
      </c>
      <c r="AD51">
        <f t="shared" si="1"/>
        <v>250.33566268465995</v>
      </c>
      <c r="AE51">
        <f>'IDT-1'!E51</f>
        <v>0</v>
      </c>
      <c r="AF51" s="26"/>
      <c r="AG51">
        <f t="shared" si="2"/>
        <v>295.33566268465995</v>
      </c>
      <c r="AI51" s="75">
        <f>PXIL!K51</f>
        <v>0</v>
      </c>
      <c r="AJ51" s="75">
        <f>PXIL!Q51</f>
        <v>0</v>
      </c>
      <c r="AK51" s="75">
        <f>RTM_IEX!K51</f>
        <v>43.44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1.9709838107098376</v>
      </c>
      <c r="F52">
        <f>GT_Spot!S52</f>
        <v>0</v>
      </c>
      <c r="G52">
        <f>PPCL_NG!S52</f>
        <v>18.79</v>
      </c>
      <c r="H52">
        <f>PPCL_Spot!S52</f>
        <v>23.597190810617789</v>
      </c>
      <c r="I52">
        <f>Bawana_NG!S52</f>
        <v>30.999999999999996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67.14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38.61</v>
      </c>
      <c r="Z52" s="75">
        <f>IEX!Q52</f>
        <v>0</v>
      </c>
      <c r="AA52" s="117">
        <f>STOA!K52</f>
        <v>28</v>
      </c>
      <c r="AB52" s="117">
        <f>-STOA!Q52</f>
        <v>0</v>
      </c>
      <c r="AC52">
        <f t="shared" si="0"/>
        <v>1.8401519366676833</v>
      </c>
      <c r="AD52">
        <f t="shared" si="1"/>
        <v>207.26802268465994</v>
      </c>
      <c r="AE52">
        <f>'IDT-1'!E52</f>
        <v>0</v>
      </c>
      <c r="AF52" s="26"/>
      <c r="AG52">
        <f t="shared" si="2"/>
        <v>252.26802268465994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1.9709838107098376</v>
      </c>
      <c r="F53">
        <f>GT_Spot!S53</f>
        <v>0</v>
      </c>
      <c r="G53">
        <f>PPCL_NG!S53</f>
        <v>18.79</v>
      </c>
      <c r="H53">
        <f>PPCL_Spot!S53</f>
        <v>23.597190810617789</v>
      </c>
      <c r="I53">
        <f>Bawana_NG!S53</f>
        <v>30.999999999999996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67.14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38.61</v>
      </c>
      <c r="Z53" s="75">
        <f>IEX!Q53</f>
        <v>0</v>
      </c>
      <c r="AA53" s="117">
        <f>STOA!K53</f>
        <v>28</v>
      </c>
      <c r="AB53" s="117">
        <f>-STOA!Q53</f>
        <v>0</v>
      </c>
      <c r="AC53">
        <f t="shared" si="0"/>
        <v>1.8401519366676833</v>
      </c>
      <c r="AD53">
        <f t="shared" si="1"/>
        <v>207.26802268465994</v>
      </c>
      <c r="AE53">
        <f>'IDT-1'!E53</f>
        <v>0</v>
      </c>
      <c r="AF53" s="26"/>
      <c r="AG53">
        <f t="shared" si="2"/>
        <v>252.26802268465994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1.9091492776886034</v>
      </c>
      <c r="F54">
        <f>GT_Spot!S54</f>
        <v>0</v>
      </c>
      <c r="G54">
        <f>PPCL_NG!S54</f>
        <v>18.79</v>
      </c>
      <c r="H54">
        <f>PPCL_Spot!S54</f>
        <v>23.597190810617789</v>
      </c>
      <c r="I54">
        <f>Bawana_NG!S54</f>
        <v>30.999999999999996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67.14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38.619999999999997</v>
      </c>
      <c r="Z54" s="75">
        <f>IEX!Q54</f>
        <v>0</v>
      </c>
      <c r="AA54" s="117">
        <f>STOA!K54</f>
        <v>28</v>
      </c>
      <c r="AB54" s="117">
        <f>-STOA!Q54</f>
        <v>0</v>
      </c>
      <c r="AC54">
        <f t="shared" si="0"/>
        <v>1.8396957927770965</v>
      </c>
      <c r="AD54">
        <f t="shared" si="1"/>
        <v>207.21664429552931</v>
      </c>
      <c r="AE54">
        <f>'IDT-1'!E54</f>
        <v>0</v>
      </c>
      <c r="AF54" s="26"/>
      <c r="AG54">
        <f t="shared" si="2"/>
        <v>252.21664429552931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1.9091492776886034</v>
      </c>
      <c r="F55">
        <f>GT_Spot!S55</f>
        <v>0</v>
      </c>
      <c r="G55">
        <f>PPCL_NG!S55</f>
        <v>18.79</v>
      </c>
      <c r="H55">
        <f>PPCL_Spot!S55</f>
        <v>23.597190810617789</v>
      </c>
      <c r="I55">
        <f>Bawana_NG!S55</f>
        <v>30.999999999999996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67.14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38.61</v>
      </c>
      <c r="Z55" s="75">
        <f>IEX!Q55</f>
        <v>0</v>
      </c>
      <c r="AA55" s="117">
        <f>STOA!K55</f>
        <v>28</v>
      </c>
      <c r="AB55" s="117">
        <f>-STOA!Q55</f>
        <v>0</v>
      </c>
      <c r="AC55">
        <f t="shared" si="0"/>
        <v>2.2642957927770966</v>
      </c>
      <c r="AD55">
        <f t="shared" si="1"/>
        <v>255.04204429552931</v>
      </c>
      <c r="AE55">
        <f>'IDT-1'!E55</f>
        <v>0</v>
      </c>
      <c r="AF55" s="26"/>
      <c r="AG55">
        <f t="shared" si="2"/>
        <v>300.04204429552931</v>
      </c>
      <c r="AI55" s="75">
        <f>PXIL!K55</f>
        <v>0</v>
      </c>
      <c r="AJ55" s="75">
        <f>PXIL!Q55</f>
        <v>0</v>
      </c>
      <c r="AK55" s="75">
        <f>RTM_IEX!K55</f>
        <v>48.26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1.9091492776886034</v>
      </c>
      <c r="F56">
        <f>GT_Spot!S56</f>
        <v>0</v>
      </c>
      <c r="G56">
        <f>PPCL_NG!S56</f>
        <v>18.79</v>
      </c>
      <c r="H56">
        <f>PPCL_Spot!S56</f>
        <v>23.597190810617789</v>
      </c>
      <c r="I56">
        <f>Bawana_NG!S56</f>
        <v>30.999999999999996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67.14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38.61</v>
      </c>
      <c r="Z56" s="75">
        <f>IEX!Q56</f>
        <v>0</v>
      </c>
      <c r="AA56" s="117">
        <f>STOA!K56</f>
        <v>28</v>
      </c>
      <c r="AB56" s="117">
        <f>-STOA!Q56</f>
        <v>0</v>
      </c>
      <c r="AC56">
        <f t="shared" si="0"/>
        <v>1.8396077927770964</v>
      </c>
      <c r="AD56">
        <f t="shared" si="1"/>
        <v>207.20673229552932</v>
      </c>
      <c r="AE56">
        <f>'IDT-1'!E56</f>
        <v>0</v>
      </c>
      <c r="AF56" s="26"/>
      <c r="AG56">
        <f t="shared" si="2"/>
        <v>252.20673229552932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1.9091492776886034</v>
      </c>
      <c r="F57">
        <f>GT_Spot!S57</f>
        <v>0</v>
      </c>
      <c r="G57">
        <f>PPCL_NG!S57</f>
        <v>18.79</v>
      </c>
      <c r="H57">
        <f>PPCL_Spot!S57</f>
        <v>23.597190810617789</v>
      </c>
      <c r="I57">
        <f>Bawana_NG!S57</f>
        <v>30.999999999999996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67.14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38.61</v>
      </c>
      <c r="Z57" s="75">
        <f>IEX!Q57</f>
        <v>0</v>
      </c>
      <c r="AA57" s="117">
        <f>STOA!K57</f>
        <v>28</v>
      </c>
      <c r="AB57" s="117">
        <f>-STOA!Q57</f>
        <v>0</v>
      </c>
      <c r="AC57">
        <f t="shared" si="0"/>
        <v>2.4342237927770962</v>
      </c>
      <c r="AD57">
        <f t="shared" si="1"/>
        <v>274.18211629552928</v>
      </c>
      <c r="AE57">
        <f>'IDT-1'!E57</f>
        <v>0</v>
      </c>
      <c r="AF57" s="26"/>
      <c r="AG57">
        <f t="shared" si="2"/>
        <v>319.18211629552928</v>
      </c>
      <c r="AI57" s="75">
        <f>PXIL!K57</f>
        <v>0</v>
      </c>
      <c r="AJ57" s="75">
        <f>PXIL!Q57</f>
        <v>0</v>
      </c>
      <c r="AK57" s="75">
        <f>RTM_IEX!K57</f>
        <v>67.569999999999993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1.9091492776886034</v>
      </c>
      <c r="F58">
        <f>GT_Spot!S58</f>
        <v>0</v>
      </c>
      <c r="G58">
        <f>PPCL_NG!S58</f>
        <v>18.79</v>
      </c>
      <c r="H58">
        <f>PPCL_Spot!S58</f>
        <v>23.597190810617789</v>
      </c>
      <c r="I58">
        <f>Bawana_NG!S58</f>
        <v>30.999999999999996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67.14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43.44</v>
      </c>
      <c r="Z58" s="75">
        <f>IEX!Q58</f>
        <v>0</v>
      </c>
      <c r="AA58" s="117">
        <f>STOA!K58</f>
        <v>28</v>
      </c>
      <c r="AB58" s="117">
        <f>-STOA!Q58</f>
        <v>0</v>
      </c>
      <c r="AC58">
        <f t="shared" si="0"/>
        <v>2.4767277927770963</v>
      </c>
      <c r="AD58">
        <f t="shared" si="1"/>
        <v>278.96961229552932</v>
      </c>
      <c r="AE58">
        <f>'IDT-1'!E58</f>
        <v>0</v>
      </c>
      <c r="AF58" s="26"/>
      <c r="AG58">
        <f t="shared" si="2"/>
        <v>323.96961229552932</v>
      </c>
      <c r="AI58" s="75">
        <f>PXIL!K58</f>
        <v>0</v>
      </c>
      <c r="AJ58" s="75">
        <f>PXIL!Q58</f>
        <v>0</v>
      </c>
      <c r="AK58" s="75">
        <f>RTM_IEX!K58</f>
        <v>67.569999999999993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1.9091492776886034</v>
      </c>
      <c r="F59">
        <f>GT_Spot!S59</f>
        <v>0</v>
      </c>
      <c r="G59">
        <f>PPCL_NG!S59</f>
        <v>18.79</v>
      </c>
      <c r="H59">
        <f>PPCL_Spot!S59</f>
        <v>23.597190810617789</v>
      </c>
      <c r="I59">
        <f>Bawana_NG!S59</f>
        <v>30.999999999999996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67.039999999999992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72.400000000000006</v>
      </c>
      <c r="Z59" s="75">
        <f>IEX!Q59</f>
        <v>0</v>
      </c>
      <c r="AA59" s="117">
        <f>STOA!K59</f>
        <v>28</v>
      </c>
      <c r="AB59" s="117">
        <f>-STOA!Q59</f>
        <v>0</v>
      </c>
      <c r="AC59">
        <f t="shared" si="0"/>
        <v>2.3060077927770961</v>
      </c>
      <c r="AD59">
        <f t="shared" si="1"/>
        <v>259.74033229552924</v>
      </c>
      <c r="AE59">
        <f>'IDT-1'!E59</f>
        <v>0</v>
      </c>
      <c r="AF59" s="26"/>
      <c r="AG59">
        <f t="shared" si="2"/>
        <v>259.74033229552924</v>
      </c>
      <c r="AI59" s="75">
        <f>PXIL!K59</f>
        <v>0</v>
      </c>
      <c r="AJ59" s="75">
        <f>PXIL!Q59</f>
        <v>0</v>
      </c>
      <c r="AK59" s="75">
        <f>RTM_IEX!K59</f>
        <v>19.309999999999999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1.9091492776886034</v>
      </c>
      <c r="F60">
        <f>GT_Spot!S60</f>
        <v>0</v>
      </c>
      <c r="G60">
        <f>PPCL_NG!S60</f>
        <v>18.79</v>
      </c>
      <c r="H60">
        <f>PPCL_Spot!S60</f>
        <v>23.597190810617789</v>
      </c>
      <c r="I60">
        <f>Bawana_NG!S60</f>
        <v>30.999999999999996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67.039999999999992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72.400000000000006</v>
      </c>
      <c r="Z60" s="75">
        <f>IEX!Q60</f>
        <v>0</v>
      </c>
      <c r="AA60" s="117">
        <f>STOA!K60</f>
        <v>28</v>
      </c>
      <c r="AB60" s="117">
        <f>-STOA!Q60</f>
        <v>0</v>
      </c>
      <c r="AC60">
        <f t="shared" si="0"/>
        <v>2.7731997927770964</v>
      </c>
      <c r="AD60">
        <f t="shared" si="1"/>
        <v>312.36314029552926</v>
      </c>
      <c r="AE60">
        <f>'IDT-1'!E60</f>
        <v>0</v>
      </c>
      <c r="AF60" s="26"/>
      <c r="AG60">
        <f t="shared" si="2"/>
        <v>312.36314029552926</v>
      </c>
      <c r="AI60" s="75">
        <f>PXIL!K60</f>
        <v>0</v>
      </c>
      <c r="AJ60" s="75">
        <f>PXIL!Q60</f>
        <v>0</v>
      </c>
      <c r="AK60" s="75">
        <f>RTM_IEX!K60</f>
        <v>72.400000000000006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1.9091492776886034</v>
      </c>
      <c r="F61">
        <f>GT_Spot!S61</f>
        <v>0</v>
      </c>
      <c r="G61">
        <f>PPCL_NG!S61</f>
        <v>18.79</v>
      </c>
      <c r="H61">
        <f>PPCL_Spot!S61</f>
        <v>23.597190810617789</v>
      </c>
      <c r="I61">
        <f>Bawana_NG!S61</f>
        <v>30.999999999999996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67.039999999999992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72.400000000000006</v>
      </c>
      <c r="Z61" s="75">
        <f>IEX!Q61</f>
        <v>0</v>
      </c>
      <c r="AA61" s="117">
        <f>STOA!K61</f>
        <v>28</v>
      </c>
      <c r="AB61" s="117">
        <f>-STOA!Q61</f>
        <v>0</v>
      </c>
      <c r="AC61">
        <f t="shared" si="0"/>
        <v>2.7731117927770961</v>
      </c>
      <c r="AD61">
        <f t="shared" si="1"/>
        <v>312.35322829552928</v>
      </c>
      <c r="AE61">
        <f>'IDT-1'!E61</f>
        <v>0</v>
      </c>
      <c r="AF61" s="26"/>
      <c r="AG61">
        <f t="shared" si="2"/>
        <v>312.35322829552928</v>
      </c>
      <c r="AI61" s="75">
        <f>PXIL!K61</f>
        <v>0</v>
      </c>
      <c r="AJ61" s="75">
        <f>PXIL!Q61</f>
        <v>0</v>
      </c>
      <c r="AK61" s="75">
        <f>RTM_IEX!K61</f>
        <v>72.39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1.9091492776886034</v>
      </c>
      <c r="F62">
        <f>GT_Spot!S62</f>
        <v>0</v>
      </c>
      <c r="G62">
        <f>PPCL_NG!S62</f>
        <v>18.79</v>
      </c>
      <c r="H62">
        <f>PPCL_Spot!S62</f>
        <v>23.597190810617789</v>
      </c>
      <c r="I62">
        <f>Bawana_NG!S62</f>
        <v>30.999999999999996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67.039999999999992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72.400000000000006</v>
      </c>
      <c r="Z62" s="75">
        <f>IEX!Q62</f>
        <v>0</v>
      </c>
      <c r="AA62" s="117">
        <f>STOA!K62</f>
        <v>28</v>
      </c>
      <c r="AB62" s="117">
        <f>-STOA!Q62</f>
        <v>0</v>
      </c>
      <c r="AC62">
        <f t="shared" si="0"/>
        <v>2.7306957927770958</v>
      </c>
      <c r="AD62">
        <f t="shared" si="1"/>
        <v>307.57564429552923</v>
      </c>
      <c r="AE62">
        <f>'IDT-1'!E62</f>
        <v>0</v>
      </c>
      <c r="AF62" s="26"/>
      <c r="AG62">
        <f t="shared" si="2"/>
        <v>307.57564429552923</v>
      </c>
      <c r="AI62" s="75">
        <f>PXIL!K62</f>
        <v>0</v>
      </c>
      <c r="AJ62" s="75">
        <f>PXIL!Q62</f>
        <v>0</v>
      </c>
      <c r="AK62" s="75">
        <f>RTM_IEX!K62</f>
        <v>67.569999999999993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1.3052614271621177</v>
      </c>
      <c r="F63">
        <f>GT_Spot!S63</f>
        <v>0</v>
      </c>
      <c r="G63">
        <f>PPCL_NG!S63</f>
        <v>18.79</v>
      </c>
      <c r="H63">
        <f>PPCL_Spot!S63</f>
        <v>19.27</v>
      </c>
      <c r="I63">
        <f>Bawana_NG!S63</f>
        <v>30.961339853723985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66.31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72.400000000000006</v>
      </c>
      <c r="Z63" s="75">
        <f>IEX!Q63</f>
        <v>0</v>
      </c>
      <c r="AA63" s="117">
        <f>STOA!K63</f>
        <v>28</v>
      </c>
      <c r="AB63" s="117">
        <f>-STOA!Q63</f>
        <v>0</v>
      </c>
      <c r="AC63">
        <f t="shared" si="0"/>
        <v>2.298266091271798</v>
      </c>
      <c r="AD63">
        <f t="shared" si="1"/>
        <v>258.86833518961436</v>
      </c>
      <c r="AE63">
        <f>'IDT-1'!E63</f>
        <v>0</v>
      </c>
      <c r="AF63" s="26"/>
      <c r="AG63">
        <f t="shared" si="2"/>
        <v>258.86833518961436</v>
      </c>
      <c r="AI63" s="75">
        <f>PXIL!K63</f>
        <v>0</v>
      </c>
      <c r="AJ63" s="75">
        <f>PXIL!Q63</f>
        <v>0</v>
      </c>
      <c r="AK63" s="75">
        <f>RTM_IEX!K63</f>
        <v>24.13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1.3052614271621177</v>
      </c>
      <c r="F64">
        <f>GT_Spot!S64</f>
        <v>0</v>
      </c>
      <c r="G64">
        <f>PPCL_NG!S64</f>
        <v>18.79</v>
      </c>
      <c r="H64">
        <f>PPCL_Spot!S64</f>
        <v>21.21</v>
      </c>
      <c r="I64">
        <f>Bawana_NG!S64</f>
        <v>30.961339853723985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66.31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72.400000000000006</v>
      </c>
      <c r="Z64" s="75">
        <f>IEX!Q64</f>
        <v>0</v>
      </c>
      <c r="AA64" s="117">
        <f>STOA!K64</f>
        <v>28</v>
      </c>
      <c r="AB64" s="117">
        <f>-STOA!Q64</f>
        <v>0</v>
      </c>
      <c r="AC64">
        <f t="shared" si="0"/>
        <v>2.7825300912717981</v>
      </c>
      <c r="AD64">
        <f t="shared" si="1"/>
        <v>313.41407118961433</v>
      </c>
      <c r="AE64">
        <f>'IDT-1'!E64</f>
        <v>0</v>
      </c>
      <c r="AF64" s="26"/>
      <c r="AG64">
        <f t="shared" si="2"/>
        <v>313.41407118961433</v>
      </c>
      <c r="AI64" s="75">
        <f>PXIL!K64</f>
        <v>0</v>
      </c>
      <c r="AJ64" s="75">
        <f>PXIL!Q64</f>
        <v>0</v>
      </c>
      <c r="AK64" s="75">
        <f>RTM_IEX!K64</f>
        <v>77.22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1.8680145840238651</v>
      </c>
      <c r="F65">
        <f>GT_Spot!S65</f>
        <v>0</v>
      </c>
      <c r="G65">
        <f>PPCL_NG!S65</f>
        <v>18.79</v>
      </c>
      <c r="H65">
        <f>PPCL_Spot!S65</f>
        <v>23.597190810617789</v>
      </c>
      <c r="I65">
        <f>Bawana_NG!S65</f>
        <v>30.961339853723985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66.31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72.39</v>
      </c>
      <c r="Z65" s="75">
        <f>IEX!Q65</f>
        <v>0</v>
      </c>
      <c r="AA65" s="117">
        <f>STOA!K65</f>
        <v>28</v>
      </c>
      <c r="AB65" s="117">
        <f>-STOA!Q65</f>
        <v>0</v>
      </c>
      <c r="AC65">
        <f t="shared" si="0"/>
        <v>2.8084015981856179</v>
      </c>
      <c r="AD65">
        <f t="shared" si="1"/>
        <v>316.32814365018004</v>
      </c>
      <c r="AE65">
        <f>'IDT-1'!E65</f>
        <v>0</v>
      </c>
      <c r="AF65" s="26"/>
      <c r="AG65">
        <f t="shared" si="2"/>
        <v>316.32814365018004</v>
      </c>
      <c r="AI65" s="75">
        <f>PXIL!K65</f>
        <v>0</v>
      </c>
      <c r="AJ65" s="75">
        <f>PXIL!Q65</f>
        <v>0</v>
      </c>
      <c r="AK65" s="75">
        <f>RTM_IEX!K65</f>
        <v>77.22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1.8680145840238651</v>
      </c>
      <c r="F66">
        <f>GT_Spot!S66</f>
        <v>0</v>
      </c>
      <c r="G66">
        <f>PPCL_NG!S66</f>
        <v>18.79</v>
      </c>
      <c r="H66">
        <f>PPCL_Spot!S66</f>
        <v>23.597190810617789</v>
      </c>
      <c r="I66">
        <f>Bawana_NG!S66</f>
        <v>30.961339853723985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66.31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72.400000000000006</v>
      </c>
      <c r="Z66" s="75">
        <f>IEX!Q66</f>
        <v>0</v>
      </c>
      <c r="AA66" s="117">
        <f>STOA!K66</f>
        <v>28</v>
      </c>
      <c r="AB66" s="117">
        <f>-STOA!Q66</f>
        <v>0</v>
      </c>
      <c r="AC66">
        <f t="shared" si="0"/>
        <v>2.8084895981856177</v>
      </c>
      <c r="AD66">
        <f t="shared" si="1"/>
        <v>316.33805565018002</v>
      </c>
      <c r="AE66">
        <f>'IDT-1'!E66</f>
        <v>0</v>
      </c>
      <c r="AF66" s="26"/>
      <c r="AG66">
        <f t="shared" si="2"/>
        <v>316.33805565018002</v>
      </c>
      <c r="AI66" s="75">
        <f>PXIL!K66</f>
        <v>0</v>
      </c>
      <c r="AJ66" s="75">
        <f>PXIL!Q66</f>
        <v>0</v>
      </c>
      <c r="AK66" s="75">
        <f>RTM_IEX!K66</f>
        <v>77.22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1.8680145840238651</v>
      </c>
      <c r="F67">
        <f>GT_Spot!S67</f>
        <v>0</v>
      </c>
      <c r="G67">
        <f>PPCL_NG!S67</f>
        <v>18.79</v>
      </c>
      <c r="H67">
        <f>PPCL_Spot!S67</f>
        <v>24.16</v>
      </c>
      <c r="I67">
        <f>Bawana_NG!S67</f>
        <v>28.58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66.31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72.400000000000006</v>
      </c>
      <c r="Z67" s="75">
        <f>IEX!Q67</f>
        <v>0</v>
      </c>
      <c r="AA67" s="117">
        <f>STOA!K67</f>
        <v>28</v>
      </c>
      <c r="AB67" s="117">
        <f>-STOA!Q67</f>
        <v>0</v>
      </c>
      <c r="AC67">
        <f t="shared" si="0"/>
        <v>2.2828785283394102</v>
      </c>
      <c r="AD67">
        <f t="shared" si="1"/>
        <v>257.13513605568443</v>
      </c>
      <c r="AE67">
        <f>'IDT-1'!E67</f>
        <v>0</v>
      </c>
      <c r="AF67" s="26"/>
      <c r="AG67">
        <f t="shared" si="2"/>
        <v>257.13513605568443</v>
      </c>
      <c r="AI67" s="75">
        <f>PXIL!K67</f>
        <v>0</v>
      </c>
      <c r="AJ67" s="75">
        <f>PXIL!Q67</f>
        <v>0</v>
      </c>
      <c r="AK67" s="75">
        <f>RTM_IEX!K67</f>
        <v>19.309999999999999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1.8680145840238651</v>
      </c>
      <c r="F68">
        <f>GT_Spot!S68</f>
        <v>0</v>
      </c>
      <c r="G68">
        <f>PPCL_NG!S68</f>
        <v>18.79</v>
      </c>
      <c r="H68">
        <f>PPCL_Spot!S68</f>
        <v>24.16</v>
      </c>
      <c r="I68">
        <f>Bawana_NG!S68</f>
        <v>28.58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66.31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72.400000000000006</v>
      </c>
      <c r="Z68" s="75">
        <f>IEX!Q68</f>
        <v>0</v>
      </c>
      <c r="AA68" s="117">
        <f>STOA!K68</f>
        <v>28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2.7075665283394099</v>
      </c>
      <c r="AD68">
        <f t="shared" ref="AD68:AD98" si="4">SUM(B68:AB68,AI68:AR68)-AC68</f>
        <v>304.97044805568447</v>
      </c>
      <c r="AE68">
        <f>'IDT-1'!E68</f>
        <v>0</v>
      </c>
      <c r="AF68" s="26"/>
      <c r="AG68">
        <f t="shared" ref="AG68:AG98" si="5">SUM(AD68:AF68)+AT68</f>
        <v>304.97044805568447</v>
      </c>
      <c r="AI68" s="75">
        <f>PXIL!K68</f>
        <v>0</v>
      </c>
      <c r="AJ68" s="75">
        <f>PXIL!Q68</f>
        <v>0</v>
      </c>
      <c r="AK68" s="75">
        <f>RTM_IEX!K68</f>
        <v>67.569999999999993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1.8680145840238651</v>
      </c>
      <c r="F69">
        <f>GT_Spot!S69</f>
        <v>0</v>
      </c>
      <c r="G69">
        <f>PPCL_NG!S69</f>
        <v>18.79</v>
      </c>
      <c r="H69">
        <f>PPCL_Spot!S69</f>
        <v>24.16</v>
      </c>
      <c r="I69">
        <f>Bawana_NG!S69</f>
        <v>28.58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66.31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72.400000000000006</v>
      </c>
      <c r="Z69" s="75">
        <f>IEX!Q69</f>
        <v>0</v>
      </c>
      <c r="AA69" s="117">
        <f>STOA!K69</f>
        <v>28</v>
      </c>
      <c r="AB69" s="117">
        <f>-STOA!Q69</f>
        <v>0</v>
      </c>
      <c r="AC69">
        <f t="shared" si="3"/>
        <v>2.62264652833941</v>
      </c>
      <c r="AD69">
        <f t="shared" si="4"/>
        <v>295.40536805568445</v>
      </c>
      <c r="AE69">
        <f>'IDT-1'!E69</f>
        <v>0</v>
      </c>
      <c r="AF69" s="26"/>
      <c r="AG69">
        <f t="shared" si="5"/>
        <v>295.40536805568445</v>
      </c>
      <c r="AI69" s="75">
        <f>PXIL!K69</f>
        <v>0</v>
      </c>
      <c r="AJ69" s="75">
        <f>PXIL!Q69</f>
        <v>0</v>
      </c>
      <c r="AK69" s="75">
        <f>RTM_IEX!K69</f>
        <v>57.92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1.8680145840238651</v>
      </c>
      <c r="F70">
        <f>GT_Spot!S70</f>
        <v>0</v>
      </c>
      <c r="G70">
        <f>PPCL_NG!S70</f>
        <v>18.79</v>
      </c>
      <c r="H70">
        <f>PPCL_Spot!S70</f>
        <v>24.16</v>
      </c>
      <c r="I70">
        <f>Bawana_NG!S70</f>
        <v>28.58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66.31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72.39</v>
      </c>
      <c r="Z70" s="75">
        <f>IEX!Q70</f>
        <v>0</v>
      </c>
      <c r="AA70" s="117">
        <f>STOA!K70</f>
        <v>28</v>
      </c>
      <c r="AB70" s="117">
        <f>-STOA!Q70</f>
        <v>0</v>
      </c>
      <c r="AC70">
        <f t="shared" si="3"/>
        <v>2.6225585283394102</v>
      </c>
      <c r="AD70">
        <f t="shared" si="4"/>
        <v>295.39545605568446</v>
      </c>
      <c r="AE70">
        <f>'IDT-1'!E70</f>
        <v>0</v>
      </c>
      <c r="AF70" s="26"/>
      <c r="AG70">
        <f t="shared" si="5"/>
        <v>295.39545605568446</v>
      </c>
      <c r="AI70" s="75">
        <f>PXIL!K70</f>
        <v>0</v>
      </c>
      <c r="AJ70" s="75">
        <f>PXIL!Q70</f>
        <v>0</v>
      </c>
      <c r="AK70" s="75">
        <f>RTM_IEX!K70</f>
        <v>57.92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1.8680145840238651</v>
      </c>
      <c r="F71">
        <f>GT_Spot!S71</f>
        <v>0</v>
      </c>
      <c r="G71">
        <f>PPCL_NG!S71</f>
        <v>18.79</v>
      </c>
      <c r="H71">
        <f>PPCL_Spot!S71</f>
        <v>24.16</v>
      </c>
      <c r="I71">
        <f>Bawana_NG!S71</f>
        <v>28.58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66.36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57.92</v>
      </c>
      <c r="Z71" s="75">
        <f>IEX!Q71</f>
        <v>0</v>
      </c>
      <c r="AA71" s="117">
        <f>STOA!K71</f>
        <v>28</v>
      </c>
      <c r="AB71" s="117">
        <f>-STOA!Q71</f>
        <v>0</v>
      </c>
      <c r="AC71">
        <f t="shared" si="3"/>
        <v>1.9859665283394101</v>
      </c>
      <c r="AD71">
        <f t="shared" si="4"/>
        <v>223.69204805568444</v>
      </c>
      <c r="AE71">
        <f>'IDT-1'!E71</f>
        <v>0</v>
      </c>
      <c r="AF71" s="26"/>
      <c r="AG71">
        <f t="shared" si="5"/>
        <v>223.69204805568444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1.8680145840238651</v>
      </c>
      <c r="F72">
        <f>GT_Spot!S72</f>
        <v>0</v>
      </c>
      <c r="G72">
        <f>PPCL_NG!S72</f>
        <v>18.79</v>
      </c>
      <c r="H72">
        <f>PPCL_Spot!S72</f>
        <v>24.16</v>
      </c>
      <c r="I72">
        <f>Bawana_NG!S72</f>
        <v>28.58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66.36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57.92</v>
      </c>
      <c r="Z72" s="75">
        <f>IEX!Q72</f>
        <v>0</v>
      </c>
      <c r="AA72" s="117">
        <f>STOA!K72</f>
        <v>28</v>
      </c>
      <c r="AB72" s="117">
        <f>-STOA!Q72</f>
        <v>0</v>
      </c>
      <c r="AC72">
        <f t="shared" si="3"/>
        <v>2.5380785283394101</v>
      </c>
      <c r="AD72">
        <f t="shared" si="4"/>
        <v>285.87993605568448</v>
      </c>
      <c r="AE72">
        <f>'IDT-1'!E72</f>
        <v>0</v>
      </c>
      <c r="AF72" s="26"/>
      <c r="AG72">
        <f t="shared" si="5"/>
        <v>285.87993605568448</v>
      </c>
      <c r="AI72" s="75">
        <f>PXIL!K72</f>
        <v>0</v>
      </c>
      <c r="AJ72" s="75">
        <f>PXIL!Q72</f>
        <v>0</v>
      </c>
      <c r="AK72" s="75">
        <f>RTM_IEX!K72</f>
        <v>62.74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1.8680145840238651</v>
      </c>
      <c r="F73">
        <f>GT_Spot!S73</f>
        <v>0</v>
      </c>
      <c r="G73">
        <f>PPCL_NG!S73</f>
        <v>18.79</v>
      </c>
      <c r="H73">
        <f>PPCL_Spot!S73</f>
        <v>24.16</v>
      </c>
      <c r="I73">
        <f>Bawana_NG!S73</f>
        <v>28.58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66.36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53.09</v>
      </c>
      <c r="Z73" s="75">
        <f>IEX!Q73</f>
        <v>0</v>
      </c>
      <c r="AA73" s="117">
        <f>STOA!K73</f>
        <v>28</v>
      </c>
      <c r="AB73" s="117">
        <f>-STOA!Q73</f>
        <v>0</v>
      </c>
      <c r="AC73">
        <f t="shared" si="3"/>
        <v>2.1558065283394101</v>
      </c>
      <c r="AD73">
        <f t="shared" si="4"/>
        <v>242.82220805568443</v>
      </c>
      <c r="AE73">
        <f>'IDT-1'!E73</f>
        <v>0</v>
      </c>
      <c r="AF73" s="26"/>
      <c r="AG73">
        <f t="shared" si="5"/>
        <v>242.82220805568443</v>
      </c>
      <c r="AI73" s="75">
        <f>PXIL!K73</f>
        <v>0</v>
      </c>
      <c r="AJ73" s="75">
        <f>PXIL!Q73</f>
        <v>0</v>
      </c>
      <c r="AK73" s="75">
        <f>RTM_IEX!K73</f>
        <v>24.13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1.8680145840238651</v>
      </c>
      <c r="F74">
        <f>GT_Spot!S74</f>
        <v>0</v>
      </c>
      <c r="G74">
        <f>PPCL_NG!S74</f>
        <v>18.79</v>
      </c>
      <c r="H74">
        <f>PPCL_Spot!S74</f>
        <v>24.16</v>
      </c>
      <c r="I74">
        <f>Bawana_NG!S74</f>
        <v>28.58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66.36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43.44</v>
      </c>
      <c r="Z74" s="75">
        <f>IEX!Q74</f>
        <v>0</v>
      </c>
      <c r="AA74" s="117">
        <f>STOA!K74</f>
        <v>28</v>
      </c>
      <c r="AB74" s="117">
        <f>-STOA!Q74</f>
        <v>0</v>
      </c>
      <c r="AC74">
        <f t="shared" si="3"/>
        <v>2.0709745283394101</v>
      </c>
      <c r="AD74">
        <f t="shared" si="4"/>
        <v>233.26704005568442</v>
      </c>
      <c r="AE74">
        <f>'IDT-1'!E74</f>
        <v>0</v>
      </c>
      <c r="AF74" s="26"/>
      <c r="AG74">
        <f t="shared" si="5"/>
        <v>233.26704005568442</v>
      </c>
      <c r="AI74" s="75">
        <f>PXIL!K74</f>
        <v>0</v>
      </c>
      <c r="AJ74" s="75">
        <f>PXIL!Q74</f>
        <v>0</v>
      </c>
      <c r="AK74" s="75">
        <f>RTM_IEX!K74</f>
        <v>24.14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1.8865097779250914</v>
      </c>
      <c r="F75">
        <f>GT_Spot!S75</f>
        <v>0</v>
      </c>
      <c r="G75">
        <f>PPCL_NG!S75</f>
        <v>18.79</v>
      </c>
      <c r="H75">
        <f>PPCL_Spot!S75</f>
        <v>24.16</v>
      </c>
      <c r="I75">
        <f>Bawana_NG!S75</f>
        <v>30.96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66.099999999999994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43.44</v>
      </c>
      <c r="Z75" s="75">
        <f>IEX!Q75</f>
        <v>0</v>
      </c>
      <c r="AA75" s="117">
        <f>STOA!K75</f>
        <v>8.69</v>
      </c>
      <c r="AB75" s="117">
        <f>-STOA!Q75</f>
        <v>0</v>
      </c>
      <c r="AC75">
        <f t="shared" si="3"/>
        <v>1.7923532860457407</v>
      </c>
      <c r="AD75">
        <f t="shared" si="4"/>
        <v>201.88415649187934</v>
      </c>
      <c r="AE75">
        <f>'IDT-1'!E75</f>
        <v>0</v>
      </c>
      <c r="AF75" s="26"/>
      <c r="AG75">
        <f t="shared" si="5"/>
        <v>201.88415649187934</v>
      </c>
      <c r="AI75" s="75">
        <f>PXIL!K75</f>
        <v>0</v>
      </c>
      <c r="AJ75" s="75">
        <f>PXIL!Q75</f>
        <v>0</v>
      </c>
      <c r="AK75" s="75">
        <f>RTM_IEX!K75</f>
        <v>9.65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1.8865097779250914</v>
      </c>
      <c r="F76">
        <f>GT_Spot!S76</f>
        <v>0</v>
      </c>
      <c r="G76">
        <f>PPCL_NG!S76</f>
        <v>18.79</v>
      </c>
      <c r="H76">
        <f>PPCL_Spot!S76</f>
        <v>24.16</v>
      </c>
      <c r="I76">
        <f>Bawana_NG!S76</f>
        <v>29.07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66.099999999999994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43.44</v>
      </c>
      <c r="Z76" s="75">
        <f>IEX!Q76</f>
        <v>0</v>
      </c>
      <c r="AA76" s="117">
        <f>STOA!K76</f>
        <v>8.69</v>
      </c>
      <c r="AB76" s="117">
        <f>-STOA!Q76</f>
        <v>0</v>
      </c>
      <c r="AC76">
        <f t="shared" si="3"/>
        <v>2.0731612860457407</v>
      </c>
      <c r="AD76">
        <f t="shared" si="4"/>
        <v>233.51334849187933</v>
      </c>
      <c r="AE76">
        <f>'IDT-1'!E76</f>
        <v>0</v>
      </c>
      <c r="AF76" s="26"/>
      <c r="AG76">
        <f t="shared" si="5"/>
        <v>233.51334849187933</v>
      </c>
      <c r="AI76" s="75">
        <f>PXIL!K76</f>
        <v>0</v>
      </c>
      <c r="AJ76" s="75">
        <f>PXIL!Q76</f>
        <v>0</v>
      </c>
      <c r="AK76" s="75">
        <f>RTM_IEX!K76</f>
        <v>43.45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1.8865097779250914</v>
      </c>
      <c r="F77">
        <f>GT_Spot!S77</f>
        <v>0</v>
      </c>
      <c r="G77">
        <f>PPCL_NG!S77</f>
        <v>18.79</v>
      </c>
      <c r="H77">
        <f>PPCL_Spot!S77</f>
        <v>24.16</v>
      </c>
      <c r="I77">
        <f>Bawana_NG!S77</f>
        <v>30.999999999999996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66.069999999999993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38.619999999999997</v>
      </c>
      <c r="Z77" s="75">
        <f>IEX!Q77</f>
        <v>0</v>
      </c>
      <c r="AA77" s="117">
        <f>STOA!K77</f>
        <v>8.69</v>
      </c>
      <c r="AB77" s="117">
        <f>-STOA!Q77</f>
        <v>0</v>
      </c>
      <c r="AC77">
        <f t="shared" si="3"/>
        <v>1.8349452860457407</v>
      </c>
      <c r="AD77">
        <f t="shared" si="4"/>
        <v>206.68156449187933</v>
      </c>
      <c r="AE77">
        <f>'IDT-1'!E77</f>
        <v>0</v>
      </c>
      <c r="AF77" s="26"/>
      <c r="AG77">
        <f t="shared" si="5"/>
        <v>206.68156449187933</v>
      </c>
      <c r="AI77" s="75">
        <f>PXIL!K77</f>
        <v>0</v>
      </c>
      <c r="AJ77" s="75">
        <f>PXIL!Q77</f>
        <v>0</v>
      </c>
      <c r="AK77" s="75">
        <f>RTM_IEX!K77</f>
        <v>19.3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1.9483622350674374</v>
      </c>
      <c r="F78">
        <f>GT_Spot!S78</f>
        <v>0</v>
      </c>
      <c r="G78">
        <f>PPCL_NG!S78</f>
        <v>18.79</v>
      </c>
      <c r="H78">
        <f>PPCL_Spot!S78</f>
        <v>24.72</v>
      </c>
      <c r="I78">
        <f>Bawana_NG!S78</f>
        <v>30.999999999999996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66.099999999999994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24.13</v>
      </c>
      <c r="Z78" s="75">
        <f>IEX!Q78</f>
        <v>0</v>
      </c>
      <c r="AA78" s="117">
        <f>STOA!K78</f>
        <v>8.69</v>
      </c>
      <c r="AB78" s="117">
        <f>-STOA!Q78</f>
        <v>0</v>
      </c>
      <c r="AC78">
        <f t="shared" si="3"/>
        <v>1.7132575876685934</v>
      </c>
      <c r="AD78">
        <f t="shared" si="4"/>
        <v>192.97510464739884</v>
      </c>
      <c r="AE78">
        <f>'IDT-1'!E78</f>
        <v>0</v>
      </c>
      <c r="AF78" s="26"/>
      <c r="AG78">
        <f t="shared" si="5"/>
        <v>192.97510464739884</v>
      </c>
      <c r="AI78" s="75">
        <f>PXIL!K78</f>
        <v>0</v>
      </c>
      <c r="AJ78" s="75">
        <f>PXIL!Q78</f>
        <v>0</v>
      </c>
      <c r="AK78" s="75">
        <f>RTM_IEX!K78</f>
        <v>19.309999999999999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2.0102148863282467</v>
      </c>
      <c r="F79">
        <f>GT_Spot!S79</f>
        <v>0</v>
      </c>
      <c r="G79">
        <f>PPCL_NG!S79</f>
        <v>18.79</v>
      </c>
      <c r="H79">
        <f>PPCL_Spot!S79</f>
        <v>25</v>
      </c>
      <c r="I79">
        <f>Bawana_NG!S79</f>
        <v>30.999999999999996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66.099999999999994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24.13</v>
      </c>
      <c r="Z79" s="75">
        <f>IEX!Q79</f>
        <v>0</v>
      </c>
      <c r="AA79" s="117">
        <f>STOA!K79</f>
        <v>8.69</v>
      </c>
      <c r="AB79" s="117">
        <f>-STOA!Q79</f>
        <v>0</v>
      </c>
      <c r="AC79">
        <f t="shared" si="3"/>
        <v>1.5463378909996885</v>
      </c>
      <c r="AD79">
        <f t="shared" si="4"/>
        <v>174.17387699532853</v>
      </c>
      <c r="AE79">
        <f>'IDT-1'!E79</f>
        <v>0</v>
      </c>
      <c r="AF79" s="26"/>
      <c r="AG79">
        <f t="shared" si="5"/>
        <v>174.17387699532853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2.0102148863282467</v>
      </c>
      <c r="F80">
        <f>GT_Spot!S80</f>
        <v>0</v>
      </c>
      <c r="G80">
        <f>PPCL_NG!S80</f>
        <v>18.79</v>
      </c>
      <c r="H80">
        <f>PPCL_Spot!S80</f>
        <v>25</v>
      </c>
      <c r="I80">
        <f>Bawana_NG!S80</f>
        <v>30.999999999999996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66.099999999999994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24.13</v>
      </c>
      <c r="Z80" s="75">
        <f>IEX!Q80</f>
        <v>0</v>
      </c>
      <c r="AA80" s="117">
        <f>STOA!K80</f>
        <v>8.69</v>
      </c>
      <c r="AB80" s="117">
        <f>-STOA!Q80</f>
        <v>0</v>
      </c>
      <c r="AC80">
        <f t="shared" si="3"/>
        <v>1.8436898909996886</v>
      </c>
      <c r="AD80">
        <f t="shared" si="4"/>
        <v>207.66652499532853</v>
      </c>
      <c r="AE80">
        <f>'IDT-1'!E80</f>
        <v>0</v>
      </c>
      <c r="AF80" s="26"/>
      <c r="AG80">
        <f t="shared" si="5"/>
        <v>207.66652499532853</v>
      </c>
      <c r="AI80" s="75">
        <f>PXIL!K80</f>
        <v>0</v>
      </c>
      <c r="AJ80" s="75">
        <f>PXIL!Q80</f>
        <v>0</v>
      </c>
      <c r="AK80" s="75">
        <f>RTM_IEX!K80</f>
        <v>33.79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2.0102148863282467</v>
      </c>
      <c r="F81">
        <f>GT_Spot!S81</f>
        <v>0</v>
      </c>
      <c r="G81">
        <f>PPCL_NG!S81</f>
        <v>18.79</v>
      </c>
      <c r="H81">
        <f>PPCL_Spot!S81</f>
        <v>25</v>
      </c>
      <c r="I81">
        <f>Bawana_NG!S81</f>
        <v>30.999999999999996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66.099999999999994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24.14</v>
      </c>
      <c r="Z81" s="75">
        <f>IEX!Q81</f>
        <v>0</v>
      </c>
      <c r="AA81" s="117">
        <f>STOA!K81</f>
        <v>8.69</v>
      </c>
      <c r="AB81" s="117">
        <f>-STOA!Q81</f>
        <v>0</v>
      </c>
      <c r="AC81">
        <f t="shared" si="3"/>
        <v>1.6738498909996884</v>
      </c>
      <c r="AD81">
        <f t="shared" si="4"/>
        <v>188.53636499532851</v>
      </c>
      <c r="AE81">
        <f>'IDT-1'!E81</f>
        <v>0</v>
      </c>
      <c r="AF81" s="26"/>
      <c r="AG81">
        <f t="shared" si="5"/>
        <v>188.53636499532851</v>
      </c>
      <c r="AI81" s="75">
        <f>PXIL!K81</f>
        <v>0</v>
      </c>
      <c r="AJ81" s="75">
        <f>PXIL!Q81</f>
        <v>0</v>
      </c>
      <c r="AK81" s="75">
        <f>RTM_IEX!K81</f>
        <v>14.48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2.0102148863282467</v>
      </c>
      <c r="F82">
        <f>GT_Spot!S82</f>
        <v>0</v>
      </c>
      <c r="G82">
        <f>PPCL_NG!S82</f>
        <v>18.79</v>
      </c>
      <c r="H82">
        <f>PPCL_Spot!S82</f>
        <v>25</v>
      </c>
      <c r="I82">
        <f>Bawana_NG!S82</f>
        <v>30.999999999999996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66.099999999999994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24.14</v>
      </c>
      <c r="Z82" s="75">
        <f>IEX!Q82</f>
        <v>0</v>
      </c>
      <c r="AA82" s="117">
        <f>STOA!K82</f>
        <v>8.69</v>
      </c>
      <c r="AB82" s="117">
        <f>-STOA!Q82</f>
        <v>0</v>
      </c>
      <c r="AC82">
        <f t="shared" si="3"/>
        <v>1.6288818909996885</v>
      </c>
      <c r="AD82">
        <f t="shared" si="4"/>
        <v>183.47133299532854</v>
      </c>
      <c r="AE82">
        <f>'IDT-1'!E82</f>
        <v>0</v>
      </c>
      <c r="AF82" s="26"/>
      <c r="AG82">
        <f t="shared" si="5"/>
        <v>183.47133299532854</v>
      </c>
      <c r="AI82" s="75">
        <f>PXIL!K82</f>
        <v>0</v>
      </c>
      <c r="AJ82" s="75">
        <f>PXIL!Q82</f>
        <v>0</v>
      </c>
      <c r="AK82" s="75">
        <f>RTM_IEX!K82</f>
        <v>9.3699999999999992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2.0102148863282467</v>
      </c>
      <c r="F83">
        <f>GT_Spot!S83</f>
        <v>0</v>
      </c>
      <c r="G83">
        <f>PPCL_NG!S83</f>
        <v>18.79</v>
      </c>
      <c r="H83">
        <f>PPCL_Spot!S83</f>
        <v>25</v>
      </c>
      <c r="I83">
        <f>Bawana_NG!S83</f>
        <v>29.07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66.099999999999994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48.27</v>
      </c>
      <c r="Z83" s="75">
        <f>IEX!Q83</f>
        <v>0</v>
      </c>
      <c r="AA83" s="117">
        <f>STOA!K83</f>
        <v>8.69</v>
      </c>
      <c r="AB83" s="117">
        <f>-STOA!Q83</f>
        <v>0</v>
      </c>
      <c r="AC83">
        <f t="shared" si="3"/>
        <v>1.8371778909996888</v>
      </c>
      <c r="AD83">
        <f t="shared" si="4"/>
        <v>206.93303699532856</v>
      </c>
      <c r="AE83">
        <f>'IDT-1'!E83</f>
        <v>0</v>
      </c>
      <c r="AF83" s="26"/>
      <c r="AG83">
        <f t="shared" si="5"/>
        <v>131.93303699532856</v>
      </c>
      <c r="AI83" s="75">
        <f>PXIL!K83</f>
        <v>0</v>
      </c>
      <c r="AJ83" s="75">
        <f>PXIL!Q83</f>
        <v>0</v>
      </c>
      <c r="AK83" s="75">
        <f>RTM_IEX!K83</f>
        <v>10.84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2.0102148863282467</v>
      </c>
      <c r="F84">
        <f>GT_Spot!S84</f>
        <v>0</v>
      </c>
      <c r="G84">
        <f>PPCL_NG!S84</f>
        <v>18.79</v>
      </c>
      <c r="H84">
        <f>PPCL_Spot!S84</f>
        <v>25</v>
      </c>
      <c r="I84">
        <f>Bawana_NG!S84</f>
        <v>29.07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66.099999999999994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48.27</v>
      </c>
      <c r="Z84" s="75">
        <f>IEX!Q84</f>
        <v>0</v>
      </c>
      <c r="AA84" s="117">
        <f>STOA!K84</f>
        <v>8.69</v>
      </c>
      <c r="AB84" s="117">
        <f>-STOA!Q84</f>
        <v>0</v>
      </c>
      <c r="AC84">
        <f t="shared" si="3"/>
        <v>2.1532738909996887</v>
      </c>
      <c r="AD84">
        <f t="shared" si="4"/>
        <v>242.53694099532856</v>
      </c>
      <c r="AE84">
        <f>'IDT-1'!E84</f>
        <v>0</v>
      </c>
      <c r="AF84" s="26"/>
      <c r="AG84">
        <f t="shared" si="5"/>
        <v>167.53694099532856</v>
      </c>
      <c r="AI84" s="75">
        <f>PXIL!K84</f>
        <v>0</v>
      </c>
      <c r="AJ84" s="75">
        <f>PXIL!Q84</f>
        <v>0</v>
      </c>
      <c r="AK84" s="75">
        <f>RTM_IEX!K84</f>
        <v>46.76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2.0102148863282467</v>
      </c>
      <c r="F85">
        <f>GT_Spot!S85</f>
        <v>0</v>
      </c>
      <c r="G85">
        <f>PPCL_NG!S85</f>
        <v>18.79</v>
      </c>
      <c r="H85">
        <f>PPCL_Spot!S85</f>
        <v>25</v>
      </c>
      <c r="I85">
        <f>Bawana_NG!S85</f>
        <v>29.07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66.099999999999994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48.27</v>
      </c>
      <c r="Z85" s="75">
        <f>IEX!Q85</f>
        <v>0</v>
      </c>
      <c r="AA85" s="117">
        <f>STOA!K85</f>
        <v>8.69</v>
      </c>
      <c r="AB85" s="117">
        <f>-STOA!Q85</f>
        <v>0</v>
      </c>
      <c r="AC85">
        <f t="shared" si="3"/>
        <v>1.9156738909996889</v>
      </c>
      <c r="AD85">
        <f t="shared" si="4"/>
        <v>215.77454099532855</v>
      </c>
      <c r="AE85">
        <f>'IDT-1'!E85</f>
        <v>0</v>
      </c>
      <c r="AF85" s="26"/>
      <c r="AG85">
        <f t="shared" si="5"/>
        <v>140.77454099532855</v>
      </c>
      <c r="AI85" s="75">
        <f>PXIL!K85</f>
        <v>0</v>
      </c>
      <c r="AJ85" s="75">
        <f>PXIL!Q85</f>
        <v>0</v>
      </c>
      <c r="AK85" s="75">
        <f>RTM_IEX!K85</f>
        <v>19.760000000000002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1.3998764287920915</v>
      </c>
      <c r="F86">
        <f>GT_Spot!S86</f>
        <v>0</v>
      </c>
      <c r="G86">
        <f>PPCL_NG!S86</f>
        <v>18.79</v>
      </c>
      <c r="H86">
        <f>PPCL_Spot!S86</f>
        <v>25</v>
      </c>
      <c r="I86">
        <f>Bawana_NG!S86</f>
        <v>29.07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66.099999999999994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48.26</v>
      </c>
      <c r="Z86" s="75">
        <f>IEX!Q86</f>
        <v>0</v>
      </c>
      <c r="AA86" s="117">
        <f>STOA!K86</f>
        <v>8.69</v>
      </c>
      <c r="AB86" s="117">
        <f>-STOA!Q86</f>
        <v>0</v>
      </c>
      <c r="AC86">
        <f t="shared" si="3"/>
        <v>1.8689429125733705</v>
      </c>
      <c r="AD86">
        <f t="shared" si="4"/>
        <v>210.5109335162187</v>
      </c>
      <c r="AE86">
        <f>'IDT-1'!E86</f>
        <v>0</v>
      </c>
      <c r="AF86" s="26"/>
      <c r="AG86">
        <f t="shared" si="5"/>
        <v>135.5109335162187</v>
      </c>
      <c r="AI86" s="75">
        <f>PXIL!K86</f>
        <v>0</v>
      </c>
      <c r="AJ86" s="75">
        <f>PXIL!Q86</f>
        <v>0</v>
      </c>
      <c r="AK86" s="75">
        <f>RTM_IEX!K86</f>
        <v>15.07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2.1126964933494561</v>
      </c>
      <c r="F87">
        <f>GT_Spot!S87</f>
        <v>0</v>
      </c>
      <c r="G87">
        <f>PPCL_NG!S87</f>
        <v>18.79</v>
      </c>
      <c r="H87">
        <f>PPCL_Spot!S87</f>
        <v>25</v>
      </c>
      <c r="I87">
        <f>Bawana_NG!S87</f>
        <v>29.549999999999997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66.099999999999994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48.26</v>
      </c>
      <c r="Z87" s="75">
        <f>IEX!Q87</f>
        <v>0</v>
      </c>
      <c r="AA87" s="117">
        <f>STOA!K87</f>
        <v>8.69</v>
      </c>
      <c r="AB87" s="117">
        <f>-STOA!Q87</f>
        <v>0</v>
      </c>
      <c r="AC87">
        <f t="shared" si="3"/>
        <v>1.7753357291414753</v>
      </c>
      <c r="AD87">
        <f t="shared" si="4"/>
        <v>199.96736076420797</v>
      </c>
      <c r="AE87">
        <f>'IDT-1'!E87</f>
        <v>0</v>
      </c>
      <c r="AF87" s="26"/>
      <c r="AG87">
        <f t="shared" si="5"/>
        <v>124.96736076420797</v>
      </c>
      <c r="AI87" s="75">
        <f>PXIL!K87</f>
        <v>0</v>
      </c>
      <c r="AJ87" s="75">
        <f>PXIL!Q87</f>
        <v>0</v>
      </c>
      <c r="AK87" s="75">
        <f>RTM_IEX!K87</f>
        <v>3.24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2.1126964933494561</v>
      </c>
      <c r="F88">
        <f>GT_Spot!S88</f>
        <v>0</v>
      </c>
      <c r="G88">
        <f>PPCL_NG!S88</f>
        <v>18.79</v>
      </c>
      <c r="H88">
        <f>PPCL_Spot!S88</f>
        <v>25</v>
      </c>
      <c r="I88">
        <f>Bawana_NG!S88</f>
        <v>29.549999999999997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66.099999999999994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43.91</v>
      </c>
      <c r="Z88" s="75">
        <f>IEX!Q88</f>
        <v>0</v>
      </c>
      <c r="AA88" s="117">
        <f>STOA!K88</f>
        <v>8.69</v>
      </c>
      <c r="AB88" s="117">
        <f>-STOA!Q88</f>
        <v>0</v>
      </c>
      <c r="AC88">
        <f t="shared" si="3"/>
        <v>1.8728397291414753</v>
      </c>
      <c r="AD88">
        <f t="shared" si="4"/>
        <v>210.94985676420796</v>
      </c>
      <c r="AE88">
        <f>'IDT-1'!E88</f>
        <v>0</v>
      </c>
      <c r="AF88" s="26"/>
      <c r="AG88">
        <f t="shared" si="5"/>
        <v>135.94985676420796</v>
      </c>
      <c r="AI88" s="75">
        <f>PXIL!K88</f>
        <v>0</v>
      </c>
      <c r="AJ88" s="75">
        <f>PXIL!Q88</f>
        <v>0</v>
      </c>
      <c r="AK88" s="75">
        <f>RTM_IEX!K88</f>
        <v>18.670000000000002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2.1126964933494561</v>
      </c>
      <c r="F89">
        <f>GT_Spot!S89</f>
        <v>0</v>
      </c>
      <c r="G89">
        <f>PPCL_NG!S89</f>
        <v>18.79</v>
      </c>
      <c r="H89">
        <f>PPCL_Spot!S89</f>
        <v>25</v>
      </c>
      <c r="I89">
        <f>Bawana_NG!S89</f>
        <v>29.549999999999997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66.099999999999994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40.840000000000003</v>
      </c>
      <c r="Z89" s="75">
        <f>IEX!Q89</f>
        <v>0</v>
      </c>
      <c r="AA89" s="117">
        <f>STOA!K89</f>
        <v>8.69</v>
      </c>
      <c r="AB89" s="117">
        <f>-STOA!Q89</f>
        <v>0</v>
      </c>
      <c r="AC89">
        <f t="shared" si="3"/>
        <v>1.7968957291414753</v>
      </c>
      <c r="AD89">
        <f t="shared" si="4"/>
        <v>202.39580076420796</v>
      </c>
      <c r="AE89">
        <f>'IDT-1'!E89</f>
        <v>0</v>
      </c>
      <c r="AF89" s="26"/>
      <c r="AG89">
        <f t="shared" si="5"/>
        <v>127.39580076420796</v>
      </c>
      <c r="AI89" s="75">
        <f>PXIL!K89</f>
        <v>0</v>
      </c>
      <c r="AJ89" s="75">
        <f>PXIL!Q89</f>
        <v>0</v>
      </c>
      <c r="AK89" s="75">
        <f>RTM_IEX!K89</f>
        <v>13.11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2.1126964933494561</v>
      </c>
      <c r="F90">
        <f>GT_Spot!S90</f>
        <v>0</v>
      </c>
      <c r="G90">
        <f>PPCL_NG!S90</f>
        <v>18.79</v>
      </c>
      <c r="H90">
        <f>PPCL_Spot!S90</f>
        <v>25</v>
      </c>
      <c r="I90">
        <f>Bawana_NG!S90</f>
        <v>29.549999999999997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66.099999999999994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40.9</v>
      </c>
      <c r="Z90" s="75">
        <f>IEX!Q90</f>
        <v>0</v>
      </c>
      <c r="AA90" s="117">
        <f>STOA!K90</f>
        <v>8.69</v>
      </c>
      <c r="AB90" s="117">
        <f>-STOA!Q90</f>
        <v>0</v>
      </c>
      <c r="AC90">
        <f t="shared" si="3"/>
        <v>1.7771837291414754</v>
      </c>
      <c r="AD90">
        <f t="shared" si="4"/>
        <v>200.17551276420798</v>
      </c>
      <c r="AE90">
        <f>'IDT-1'!E90</f>
        <v>0</v>
      </c>
      <c r="AF90" s="26"/>
      <c r="AG90">
        <f t="shared" si="5"/>
        <v>125.17551276420798</v>
      </c>
      <c r="AI90" s="75">
        <f>PXIL!K90</f>
        <v>0</v>
      </c>
      <c r="AJ90" s="75">
        <f>PXIL!Q90</f>
        <v>0</v>
      </c>
      <c r="AK90" s="75">
        <f>RTM_IEX!K90</f>
        <v>10.81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1.4503597122302159</v>
      </c>
      <c r="F91">
        <f>GT_Spot!S91</f>
        <v>0</v>
      </c>
      <c r="G91">
        <f>PPCL_NG!S91</f>
        <v>18.79</v>
      </c>
      <c r="H91">
        <f>PPCL_Spot!S91</f>
        <v>19.349999999999998</v>
      </c>
      <c r="I91">
        <f>Bawana_NG!S91</f>
        <v>29.549999999999997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66.399999999999991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42.43</v>
      </c>
      <c r="Z91" s="75">
        <f>IEX!Q91</f>
        <v>0</v>
      </c>
      <c r="AA91" s="117">
        <f>STOA!K91</f>
        <v>8.69</v>
      </c>
      <c r="AB91" s="117">
        <f>-STOA!Q91</f>
        <v>0</v>
      </c>
      <c r="AC91">
        <f t="shared" si="3"/>
        <v>1.766163165467626</v>
      </c>
      <c r="AD91">
        <f t="shared" si="4"/>
        <v>198.93419654676259</v>
      </c>
      <c r="AE91">
        <f>'IDT-1'!E91</f>
        <v>0</v>
      </c>
      <c r="AF91" s="26"/>
      <c r="AG91">
        <f t="shared" si="5"/>
        <v>123.93419654676259</v>
      </c>
      <c r="AI91" s="75">
        <f>PXIL!K91</f>
        <v>0</v>
      </c>
      <c r="AJ91" s="75">
        <f>PXIL!Q91</f>
        <v>0</v>
      </c>
      <c r="AK91" s="75">
        <f>RTM_IEX!K91</f>
        <v>14.04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1.4503597122302159</v>
      </c>
      <c r="F92">
        <f>GT_Spot!S92</f>
        <v>0</v>
      </c>
      <c r="G92">
        <f>PPCL_NG!S92</f>
        <v>18.79</v>
      </c>
      <c r="H92">
        <f>PPCL_Spot!S92</f>
        <v>20.41</v>
      </c>
      <c r="I92">
        <f>Bawana_NG!S92</f>
        <v>29.549999999999997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66.399999999999991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35.97</v>
      </c>
      <c r="Z92" s="75">
        <f>IEX!Q92</f>
        <v>0</v>
      </c>
      <c r="AA92" s="117">
        <f>STOA!K92</f>
        <v>8.69</v>
      </c>
      <c r="AB92" s="117">
        <f>-STOA!Q92</f>
        <v>0</v>
      </c>
      <c r="AC92">
        <f t="shared" si="3"/>
        <v>1.6824751654676258</v>
      </c>
      <c r="AD92">
        <f t="shared" si="4"/>
        <v>189.5078845467626</v>
      </c>
      <c r="AE92">
        <f>'IDT-1'!E92</f>
        <v>0</v>
      </c>
      <c r="AF92" s="26"/>
      <c r="AG92">
        <f t="shared" si="5"/>
        <v>114.5078845467626</v>
      </c>
      <c r="AI92" s="75">
        <f>PXIL!K92</f>
        <v>0</v>
      </c>
      <c r="AJ92" s="75">
        <f>PXIL!Q92</f>
        <v>0</v>
      </c>
      <c r="AK92" s="75">
        <f>RTM_IEX!K92</f>
        <v>9.93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2.1126964933494561</v>
      </c>
      <c r="F93">
        <f>GT_Spot!S93</f>
        <v>0</v>
      </c>
      <c r="G93">
        <f>PPCL_NG!S93</f>
        <v>18.79</v>
      </c>
      <c r="H93">
        <f>PPCL_Spot!S93</f>
        <v>25</v>
      </c>
      <c r="I93">
        <f>Bawana_NG!S93</f>
        <v>29.549999999999997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65.83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34.770000000000003</v>
      </c>
      <c r="Z93" s="75">
        <f>IEX!Q93</f>
        <v>0</v>
      </c>
      <c r="AA93" s="117">
        <f>STOA!K93</f>
        <v>8.69</v>
      </c>
      <c r="AB93" s="117">
        <f>-STOA!Q93</f>
        <v>0</v>
      </c>
      <c r="AC93">
        <f t="shared" si="3"/>
        <v>1.7110957291414755</v>
      </c>
      <c r="AD93">
        <f t="shared" si="4"/>
        <v>192.73160076420797</v>
      </c>
      <c r="AE93">
        <f>'IDT-1'!E93</f>
        <v>0</v>
      </c>
      <c r="AF93" s="26"/>
      <c r="AG93">
        <f t="shared" si="5"/>
        <v>117.73160076420797</v>
      </c>
      <c r="AI93" s="75">
        <f>PXIL!K93</f>
        <v>0</v>
      </c>
      <c r="AJ93" s="75">
        <f>PXIL!Q93</f>
        <v>0</v>
      </c>
      <c r="AK93" s="75">
        <f>RTM_IEX!K93</f>
        <v>9.6999999999999993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2.1126964933494561</v>
      </c>
      <c r="F94">
        <f>GT_Spot!S94</f>
        <v>0</v>
      </c>
      <c r="G94">
        <f>PPCL_NG!S94</f>
        <v>18.79</v>
      </c>
      <c r="H94">
        <f>PPCL_Spot!S94</f>
        <v>25</v>
      </c>
      <c r="I94">
        <f>Bawana_NG!S94</f>
        <v>29.549999999999997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65.419999999999987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34.03</v>
      </c>
      <c r="Z94" s="75">
        <f>IEX!Q94</f>
        <v>0</v>
      </c>
      <c r="AA94" s="117">
        <f>STOA!K94</f>
        <v>8.69</v>
      </c>
      <c r="AB94" s="117">
        <f>-STOA!Q94</f>
        <v>0</v>
      </c>
      <c r="AC94">
        <f t="shared" si="3"/>
        <v>1.7469997291414752</v>
      </c>
      <c r="AD94">
        <f t="shared" si="4"/>
        <v>196.77569676420799</v>
      </c>
      <c r="AE94">
        <f>'IDT-1'!E94</f>
        <v>0</v>
      </c>
      <c r="AF94" s="26"/>
      <c r="AG94">
        <f t="shared" si="5"/>
        <v>121.77569676420799</v>
      </c>
      <c r="AI94" s="75">
        <f>PXIL!K94</f>
        <v>0</v>
      </c>
      <c r="AJ94" s="75">
        <f>PXIL!Q94</f>
        <v>0</v>
      </c>
      <c r="AK94" s="75">
        <f>RTM_IEX!K94</f>
        <v>14.93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2.1126964933494561</v>
      </c>
      <c r="F95">
        <f>GT_Spot!S95</f>
        <v>0</v>
      </c>
      <c r="G95">
        <f>PPCL_NG!S95</f>
        <v>18.79</v>
      </c>
      <c r="H95">
        <f>PPCL_Spot!S95</f>
        <v>25</v>
      </c>
      <c r="I95">
        <f>Bawana_NG!S95</f>
        <v>29.549999999999997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65.419999999999987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36.43</v>
      </c>
      <c r="Z95" s="75">
        <f>IEX!Q95</f>
        <v>0</v>
      </c>
      <c r="AA95" s="117">
        <f>STOA!K95</f>
        <v>8.69</v>
      </c>
      <c r="AB95" s="117">
        <f>-STOA!Q95</f>
        <v>0</v>
      </c>
      <c r="AC95">
        <f t="shared" si="3"/>
        <v>1.6891837291414753</v>
      </c>
      <c r="AD95">
        <f t="shared" si="4"/>
        <v>190.263512764208</v>
      </c>
      <c r="AE95">
        <f>'IDT-1'!E95</f>
        <v>0</v>
      </c>
      <c r="AF95" s="26"/>
      <c r="AG95">
        <f t="shared" si="5"/>
        <v>115.263512764208</v>
      </c>
      <c r="AI95" s="75">
        <f>PXIL!K95</f>
        <v>0</v>
      </c>
      <c r="AJ95" s="75">
        <f>PXIL!Q95</f>
        <v>0</v>
      </c>
      <c r="AK95" s="75">
        <f>RTM_IEX!K95</f>
        <v>5.96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1.4503597122302159</v>
      </c>
      <c r="F96">
        <f>GT_Spot!S96</f>
        <v>0</v>
      </c>
      <c r="G96">
        <f>PPCL_NG!S96</f>
        <v>18.79</v>
      </c>
      <c r="H96">
        <f>PPCL_Spot!S96</f>
        <v>21.97</v>
      </c>
      <c r="I96">
        <f>Bawana_NG!S96</f>
        <v>29.549999999999997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65.419999999999987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36.47</v>
      </c>
      <c r="Z96" s="75">
        <f>IEX!Q96</f>
        <v>0</v>
      </c>
      <c r="AA96" s="117">
        <f>STOA!K96</f>
        <v>8.69</v>
      </c>
      <c r="AB96" s="117">
        <f>-STOA!Q96</f>
        <v>0</v>
      </c>
      <c r="AC96">
        <f t="shared" si="3"/>
        <v>1.7209311654676258</v>
      </c>
      <c r="AD96">
        <f t="shared" si="4"/>
        <v>193.83942854676258</v>
      </c>
      <c r="AE96">
        <f>'IDT-1'!E96</f>
        <v>0</v>
      </c>
      <c r="AF96" s="26"/>
      <c r="AG96">
        <f t="shared" si="5"/>
        <v>118.83942854676258</v>
      </c>
      <c r="AI96" s="75">
        <f>PXIL!K96</f>
        <v>0</v>
      </c>
      <c r="AJ96" s="75">
        <f>PXIL!Q96</f>
        <v>0</v>
      </c>
      <c r="AK96" s="75">
        <f>RTM_IEX!K96</f>
        <v>13.22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6">
      <c r="A97" t="s">
        <v>139</v>
      </c>
      <c r="E97">
        <f>GT_NG!S97</f>
        <v>1.4503597122302159</v>
      </c>
      <c r="F97">
        <f>GT_Spot!S97</f>
        <v>0</v>
      </c>
      <c r="G97">
        <f>PPCL_NG!S97</f>
        <v>18.79</v>
      </c>
      <c r="H97">
        <f>PPCL_Spot!S97</f>
        <v>15.87817492242271</v>
      </c>
      <c r="I97">
        <f>Bawana_NG!S97</f>
        <v>29.549999999999997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65.419999999999987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36.44</v>
      </c>
      <c r="Z97" s="75">
        <f>IEX!Q97</f>
        <v>0</v>
      </c>
      <c r="AA97" s="117">
        <f>STOA!K97</f>
        <v>8.69</v>
      </c>
      <c r="AB97" s="117">
        <f>-STOA!Q97</f>
        <v>0</v>
      </c>
      <c r="AC97">
        <f t="shared" si="3"/>
        <v>1.6306271047849457</v>
      </c>
      <c r="AD97">
        <f t="shared" si="4"/>
        <v>183.66790752986799</v>
      </c>
      <c r="AE97">
        <f>'IDT-1'!E97</f>
        <v>0</v>
      </c>
      <c r="AF97" s="26"/>
      <c r="AG97">
        <f t="shared" si="5"/>
        <v>108.66790752986799</v>
      </c>
      <c r="AI97" s="75">
        <f>PXIL!K97</f>
        <v>0</v>
      </c>
      <c r="AJ97" s="75">
        <f>PXIL!Q97</f>
        <v>0</v>
      </c>
      <c r="AK97" s="75">
        <f>RTM_IEX!K97</f>
        <v>9.08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6">
      <c r="A98" t="s">
        <v>140</v>
      </c>
      <c r="E98">
        <f>GT_NG!S98</f>
        <v>1.4503597122302159</v>
      </c>
      <c r="F98">
        <f>GT_Spot!S98</f>
        <v>0</v>
      </c>
      <c r="G98">
        <f>PPCL_NG!S98</f>
        <v>18.79</v>
      </c>
      <c r="H98">
        <f>PPCL_Spot!S98</f>
        <v>19.95</v>
      </c>
      <c r="I98">
        <f>Bawana_NG!S98</f>
        <v>29.549999999999997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65.419999999999987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39.770000000000003</v>
      </c>
      <c r="Z98" s="75">
        <f>IEX!Q98</f>
        <v>0</v>
      </c>
      <c r="AA98" s="117">
        <f>STOA!K98</f>
        <v>8.69</v>
      </c>
      <c r="AB98" s="117">
        <f>-STOA!Q98</f>
        <v>0</v>
      </c>
      <c r="AC98">
        <f t="shared" si="3"/>
        <v>1.700251165467626</v>
      </c>
      <c r="AD98">
        <f t="shared" si="4"/>
        <v>191.51010854676261</v>
      </c>
      <c r="AE98">
        <f>'IDT-1'!E98</f>
        <v>0</v>
      </c>
      <c r="AF98" s="26"/>
      <c r="AG98">
        <f t="shared" si="5"/>
        <v>116.51010854676261</v>
      </c>
      <c r="AI98" s="75">
        <f>PXIL!K98</f>
        <v>0</v>
      </c>
      <c r="AJ98" s="75">
        <f>PXIL!Q98</f>
        <v>0</v>
      </c>
      <c r="AK98" s="75">
        <f>RTM_IEX!K98</f>
        <v>9.59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6">
      <c r="A99" t="s">
        <v>141</v>
      </c>
      <c r="E99">
        <f t="shared" ref="E99:AT99" si="6">SUM(E3:E98)/4000</f>
        <v>4.7522594202454804E-2</v>
      </c>
      <c r="F99">
        <f t="shared" si="6"/>
        <v>0</v>
      </c>
      <c r="G99">
        <f t="shared" si="6"/>
        <v>0.45095999999999947</v>
      </c>
      <c r="H99">
        <f t="shared" si="6"/>
        <v>0.58221697745315693</v>
      </c>
      <c r="I99">
        <f t="shared" si="6"/>
        <v>0.73204610547872462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1.5900125000000012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0.70425750000000031</v>
      </c>
      <c r="Z99" s="75">
        <f t="shared" si="6"/>
        <v>0</v>
      </c>
      <c r="AA99" s="117">
        <f t="shared" si="6"/>
        <v>0.3823500000000003</v>
      </c>
      <c r="AB99" s="117">
        <f t="shared" si="6"/>
        <v>0</v>
      </c>
      <c r="AC99">
        <f t="shared" si="6"/>
        <v>4.4366615681138886E-2</v>
      </c>
      <c r="AD99">
        <f t="shared" si="6"/>
        <v>4.6708515614531931</v>
      </c>
      <c r="AE99">
        <f t="shared" si="6"/>
        <v>0</v>
      </c>
      <c r="AG99">
        <f t="shared" si="6"/>
        <v>4.3708515614531942</v>
      </c>
      <c r="AI99">
        <f t="shared" si="6"/>
        <v>0</v>
      </c>
      <c r="AJ99">
        <f t="shared" si="6"/>
        <v>0</v>
      </c>
      <c r="AK99">
        <f t="shared" si="6"/>
        <v>0.38835249999999999</v>
      </c>
      <c r="AL99">
        <f t="shared" si="6"/>
        <v>-0.16250000000000001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44713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5.0894527470164501</v>
      </c>
      <c r="I3">
        <f>Bawana_NG!R3</f>
        <v>5.7684375000000001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0.12863743417374476</v>
      </c>
      <c r="AD3">
        <f>SUM(B3:AB3,AI3:AR3)-AC3</f>
        <v>14.489252812842706</v>
      </c>
      <c r="AE3">
        <f>'IDT-1'!D3</f>
        <v>0</v>
      </c>
      <c r="AF3" s="26"/>
      <c r="AG3">
        <f>SUM(AD3:AF3)</f>
        <v>14.489252812842706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5.0894527470164501</v>
      </c>
      <c r="I4">
        <f>Bawana_NG!R4</f>
        <v>5.7913281250000006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0.12883887167374478</v>
      </c>
      <c r="AD4">
        <f t="shared" ref="AD4:AD67" si="1">SUM(B4:AB4,AI4:AR4)-AC4</f>
        <v>14.511942000342705</v>
      </c>
      <c r="AE4">
        <f>'IDT-1'!D4</f>
        <v>0</v>
      </c>
      <c r="AF4" s="26"/>
      <c r="AG4">
        <f t="shared" ref="AG4:AG67" si="2">SUM(AD4:AF4)</f>
        <v>14.511942000342705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5.0894527470164501</v>
      </c>
      <c r="I5">
        <f>Bawana_NG!R5</f>
        <v>5.7913281250000006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0.12883887167374478</v>
      </c>
      <c r="AD5">
        <f t="shared" si="1"/>
        <v>14.511942000342705</v>
      </c>
      <c r="AE5">
        <f>'IDT-1'!D5</f>
        <v>0</v>
      </c>
      <c r="AF5" s="26"/>
      <c r="AG5">
        <f t="shared" si="2"/>
        <v>14.511942000342705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5.0894527470164501</v>
      </c>
      <c r="I6">
        <f>Bawana_NG!R6</f>
        <v>5.86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0.12944318417374476</v>
      </c>
      <c r="AD6">
        <f t="shared" si="1"/>
        <v>14.580009562842704</v>
      </c>
      <c r="AE6">
        <f>'IDT-1'!D6</f>
        <v>0</v>
      </c>
      <c r="AF6" s="26"/>
      <c r="AG6">
        <f t="shared" si="2"/>
        <v>14.580009562842704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</v>
      </c>
      <c r="I7">
        <f>Bawana_NG!R7</f>
        <v>5.86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0.23425600000000002</v>
      </c>
      <c r="AD7">
        <f t="shared" si="1"/>
        <v>26.385744000000003</v>
      </c>
      <c r="AE7">
        <f>'IDT-1'!D7</f>
        <v>0</v>
      </c>
      <c r="AF7" s="26"/>
      <c r="AG7">
        <f t="shared" si="2"/>
        <v>26.385744000000003</v>
      </c>
      <c r="AI7" s="75">
        <f>PXIL!L7</f>
        <v>0</v>
      </c>
      <c r="AJ7" s="75">
        <f>PXIL!R7</f>
        <v>0</v>
      </c>
      <c r="AK7" s="75">
        <f>RTM_IEX!L7</f>
        <v>12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</v>
      </c>
      <c r="I8">
        <f>Bawana_NG!R8</f>
        <v>5.86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0.12865600000000002</v>
      </c>
      <c r="AD8">
        <f t="shared" si="1"/>
        <v>14.491344000000002</v>
      </c>
      <c r="AE8">
        <f>'IDT-1'!D8</f>
        <v>0</v>
      </c>
      <c r="AF8" s="26"/>
      <c r="AG8">
        <f t="shared" si="2"/>
        <v>14.491344000000002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</v>
      </c>
      <c r="I9">
        <f>Bawana_NG!R9</f>
        <v>5.86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0.12865600000000002</v>
      </c>
      <c r="AD9">
        <f t="shared" si="1"/>
        <v>14.491344000000002</v>
      </c>
      <c r="AE9">
        <f>'IDT-1'!D9</f>
        <v>0</v>
      </c>
      <c r="AF9" s="26"/>
      <c r="AG9">
        <f t="shared" si="2"/>
        <v>14.491344000000002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</v>
      </c>
      <c r="I10">
        <f>Bawana_NG!R10</f>
        <v>5.86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0.12865600000000002</v>
      </c>
      <c r="AD10">
        <f t="shared" si="1"/>
        <v>14.491344000000002</v>
      </c>
      <c r="AE10">
        <f>'IDT-1'!D10</f>
        <v>0</v>
      </c>
      <c r="AF10" s="26"/>
      <c r="AG10">
        <f t="shared" si="2"/>
        <v>14.491344000000002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</v>
      </c>
      <c r="I11">
        <f>Bawana_NG!R11</f>
        <v>5.86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0.12865600000000002</v>
      </c>
      <c r="AD11">
        <f t="shared" si="1"/>
        <v>14.491344000000002</v>
      </c>
      <c r="AE11">
        <f>'IDT-1'!D11</f>
        <v>0</v>
      </c>
      <c r="AF11" s="26"/>
      <c r="AG11">
        <f t="shared" si="2"/>
        <v>14.491344000000002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</v>
      </c>
      <c r="I12">
        <f>Bawana_NG!R12</f>
        <v>5.86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0.12865600000000002</v>
      </c>
      <c r="AD12">
        <f t="shared" si="1"/>
        <v>14.491344000000002</v>
      </c>
      <c r="AE12">
        <f>'IDT-1'!D12</f>
        <v>0</v>
      </c>
      <c r="AF12" s="26"/>
      <c r="AG12">
        <f t="shared" si="2"/>
        <v>14.491344000000002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</v>
      </c>
      <c r="I13">
        <f>Bawana_NG!R13</f>
        <v>5.86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0.31328</v>
      </c>
      <c r="AD13">
        <f t="shared" si="1"/>
        <v>35.286720000000003</v>
      </c>
      <c r="AE13">
        <f>'IDT-1'!D13</f>
        <v>0</v>
      </c>
      <c r="AF13" s="26"/>
      <c r="AG13">
        <f t="shared" si="2"/>
        <v>35.286720000000003</v>
      </c>
      <c r="AI13" s="75">
        <f>PXIL!L13</f>
        <v>0</v>
      </c>
      <c r="AJ13" s="75">
        <f>PXIL!R13</f>
        <v>0</v>
      </c>
      <c r="AK13" s="75">
        <f>RTM_IEX!L13</f>
        <v>20.98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</v>
      </c>
      <c r="I14">
        <f>Bawana_NG!R14</f>
        <v>5.86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0.12865600000000002</v>
      </c>
      <c r="AD14">
        <f t="shared" si="1"/>
        <v>14.491344000000002</v>
      </c>
      <c r="AE14">
        <f>'IDT-1'!D14</f>
        <v>0</v>
      </c>
      <c r="AF14" s="26"/>
      <c r="AG14">
        <f t="shared" si="2"/>
        <v>14.491344000000002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</v>
      </c>
      <c r="I15">
        <f>Bawana_NG!R15</f>
        <v>5.86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0.12865600000000002</v>
      </c>
      <c r="AD15">
        <f t="shared" si="1"/>
        <v>14.491344000000002</v>
      </c>
      <c r="AE15">
        <f>'IDT-1'!D15</f>
        <v>0</v>
      </c>
      <c r="AF15" s="26"/>
      <c r="AG15">
        <f t="shared" si="2"/>
        <v>14.491344000000002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</v>
      </c>
      <c r="I16">
        <f>Bawana_NG!R16</f>
        <v>5.86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0.12865600000000002</v>
      </c>
      <c r="AD16">
        <f t="shared" si="1"/>
        <v>14.491344000000002</v>
      </c>
      <c r="AE16">
        <f>'IDT-1'!D16</f>
        <v>0</v>
      </c>
      <c r="AF16" s="26"/>
      <c r="AG16">
        <f t="shared" si="2"/>
        <v>14.491344000000002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</v>
      </c>
      <c r="I17">
        <f>Bawana_NG!R17</f>
        <v>5.86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0.12865600000000002</v>
      </c>
      <c r="AD17">
        <f t="shared" si="1"/>
        <v>14.491344000000002</v>
      </c>
      <c r="AE17">
        <f>'IDT-1'!D17</f>
        <v>0</v>
      </c>
      <c r="AF17" s="26"/>
      <c r="AG17">
        <f t="shared" si="2"/>
        <v>14.491344000000002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</v>
      </c>
      <c r="I18">
        <f>Bawana_NG!R18</f>
        <v>5.86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0.12865600000000002</v>
      </c>
      <c r="AD18">
        <f t="shared" si="1"/>
        <v>14.491344000000002</v>
      </c>
      <c r="AE18">
        <f>'IDT-1'!D18</f>
        <v>0</v>
      </c>
      <c r="AF18" s="26"/>
      <c r="AG18">
        <f t="shared" si="2"/>
        <v>14.491344000000002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</v>
      </c>
      <c r="I19">
        <f>Bawana_NG!R19</f>
        <v>5.86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0.29858400000000002</v>
      </c>
      <c r="AD19">
        <f t="shared" si="1"/>
        <v>33.631416000000002</v>
      </c>
      <c r="AE19">
        <f>'IDT-1'!D19</f>
        <v>0</v>
      </c>
      <c r="AF19" s="26"/>
      <c r="AG19">
        <f t="shared" si="2"/>
        <v>33.631416000000002</v>
      </c>
      <c r="AI19" s="75">
        <f>PXIL!L19</f>
        <v>0</v>
      </c>
      <c r="AJ19" s="75">
        <f>PXIL!R19</f>
        <v>0</v>
      </c>
      <c r="AK19" s="75">
        <f>RTM_IEX!L19</f>
        <v>19.309999999999999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</v>
      </c>
      <c r="I20">
        <f>Bawana_NG!R20</f>
        <v>5.86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0.12865600000000002</v>
      </c>
      <c r="AD20">
        <f t="shared" si="1"/>
        <v>14.491344000000002</v>
      </c>
      <c r="AE20">
        <f>'IDT-1'!D20</f>
        <v>0</v>
      </c>
      <c r="AF20" s="26"/>
      <c r="AG20">
        <f t="shared" si="2"/>
        <v>14.491344000000002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0.128304</v>
      </c>
      <c r="AD21">
        <f t="shared" si="1"/>
        <v>14.451695999999998</v>
      </c>
      <c r="AE21">
        <f>'IDT-1'!D21</f>
        <v>0</v>
      </c>
      <c r="AF21" s="26"/>
      <c r="AG21">
        <f t="shared" si="2"/>
        <v>14.451695999999998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0.128304</v>
      </c>
      <c r="AD22">
        <f t="shared" si="1"/>
        <v>14.451695999999998</v>
      </c>
      <c r="AE22">
        <f>'IDT-1'!D22</f>
        <v>0</v>
      </c>
      <c r="AF22" s="26"/>
      <c r="AG22">
        <f t="shared" si="2"/>
        <v>14.451695999999998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0.128304</v>
      </c>
      <c r="AD23">
        <f t="shared" si="1"/>
        <v>14.451695999999998</v>
      </c>
      <c r="AE23">
        <f>'IDT-1'!D23</f>
        <v>0</v>
      </c>
      <c r="AF23" s="26"/>
      <c r="AG23">
        <f t="shared" si="2"/>
        <v>14.451695999999998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0.128304</v>
      </c>
      <c r="AD24">
        <f t="shared" si="1"/>
        <v>14.451695999999998</v>
      </c>
      <c r="AE24">
        <f>'IDT-1'!D24</f>
        <v>0</v>
      </c>
      <c r="AF24" s="26"/>
      <c r="AG24">
        <f t="shared" si="2"/>
        <v>14.451695999999998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0.298232</v>
      </c>
      <c r="AD25">
        <f t="shared" si="1"/>
        <v>33.591768000000002</v>
      </c>
      <c r="AE25">
        <f>'IDT-1'!D25</f>
        <v>0</v>
      </c>
      <c r="AF25" s="26"/>
      <c r="AG25">
        <f t="shared" si="2"/>
        <v>33.591768000000002</v>
      </c>
      <c r="AI25" s="75">
        <f>PXIL!L25</f>
        <v>0</v>
      </c>
      <c r="AJ25" s="75">
        <f>PXIL!R25</f>
        <v>0</v>
      </c>
      <c r="AK25" s="75">
        <f>RTM_IEX!L25</f>
        <v>19.309999999999999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0.128304</v>
      </c>
      <c r="AD26">
        <f t="shared" si="1"/>
        <v>14.451695999999998</v>
      </c>
      <c r="AE26">
        <f>'IDT-1'!D26</f>
        <v>0</v>
      </c>
      <c r="AF26" s="26"/>
      <c r="AG26">
        <f t="shared" si="2"/>
        <v>14.451695999999998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0.128304</v>
      </c>
      <c r="AD27">
        <f t="shared" si="1"/>
        <v>14.451695999999998</v>
      </c>
      <c r="AE27">
        <f>'IDT-1'!D27</f>
        <v>0</v>
      </c>
      <c r="AF27" s="26"/>
      <c r="AG27">
        <f t="shared" si="2"/>
        <v>14.451695999999998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0.128304</v>
      </c>
      <c r="AD28">
        <f t="shared" si="1"/>
        <v>14.451695999999998</v>
      </c>
      <c r="AE28">
        <f>'IDT-1'!D28</f>
        <v>0</v>
      </c>
      <c r="AF28" s="26"/>
      <c r="AG28">
        <f t="shared" si="2"/>
        <v>14.451695999999998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0.25572800000000001</v>
      </c>
      <c r="AD29">
        <f t="shared" si="1"/>
        <v>28.804271999999997</v>
      </c>
      <c r="AE29">
        <f>'IDT-1'!D29</f>
        <v>0</v>
      </c>
      <c r="AF29" s="26"/>
      <c r="AG29">
        <f t="shared" si="2"/>
        <v>28.804271999999997</v>
      </c>
      <c r="AI29" s="75">
        <f>PXIL!L29</f>
        <v>0</v>
      </c>
      <c r="AJ29" s="75">
        <f>PXIL!R29</f>
        <v>0</v>
      </c>
      <c r="AK29" s="75">
        <f>RTM_IEX!L29</f>
        <v>14.48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0.25572800000000001</v>
      </c>
      <c r="AD30">
        <f t="shared" si="1"/>
        <v>28.804272000000001</v>
      </c>
      <c r="AE30">
        <f>'IDT-1'!D30</f>
        <v>0</v>
      </c>
      <c r="AF30" s="26"/>
      <c r="AG30">
        <f t="shared" si="2"/>
        <v>28.804272000000001</v>
      </c>
      <c r="AI30" s="75">
        <f>PXIL!L30</f>
        <v>0</v>
      </c>
      <c r="AJ30" s="75">
        <f>PXIL!R30</f>
        <v>0</v>
      </c>
      <c r="AK30" s="75">
        <f>RTM_IEX!L30</f>
        <v>14.48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0.298232</v>
      </c>
      <c r="AD31">
        <f t="shared" si="1"/>
        <v>33.591768000000002</v>
      </c>
      <c r="AE31">
        <f>'IDT-1'!D31</f>
        <v>0</v>
      </c>
      <c r="AF31" s="26"/>
      <c r="AG31">
        <f t="shared" si="2"/>
        <v>33.591768000000002</v>
      </c>
      <c r="AI31" s="75">
        <f>PXIL!L31</f>
        <v>0</v>
      </c>
      <c r="AJ31" s="75">
        <f>PXIL!R31</f>
        <v>0</v>
      </c>
      <c r="AK31" s="75">
        <f>RTM_IEX!L31</f>
        <v>19.309999999999999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0.23020800000000002</v>
      </c>
      <c r="AD32">
        <f t="shared" si="1"/>
        <v>25.929791999999999</v>
      </c>
      <c r="AE32">
        <f>'IDT-1'!D32</f>
        <v>0</v>
      </c>
      <c r="AF32" s="26"/>
      <c r="AG32">
        <f t="shared" si="2"/>
        <v>25.929791999999999</v>
      </c>
      <c r="AI32" s="75">
        <f>PXIL!L32</f>
        <v>0</v>
      </c>
      <c r="AJ32" s="75">
        <f>PXIL!R32</f>
        <v>0</v>
      </c>
      <c r="AK32" s="75">
        <f>RTM_IEX!L32</f>
        <v>11.58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0.25572800000000001</v>
      </c>
      <c r="AD33">
        <f t="shared" si="1"/>
        <v>28.804271999999997</v>
      </c>
      <c r="AE33">
        <f>'IDT-1'!D33</f>
        <v>0</v>
      </c>
      <c r="AF33" s="26"/>
      <c r="AG33">
        <f t="shared" si="2"/>
        <v>28.804271999999997</v>
      </c>
      <c r="AI33" s="75">
        <f>PXIL!L33</f>
        <v>0</v>
      </c>
      <c r="AJ33" s="75">
        <f>PXIL!R33</f>
        <v>0</v>
      </c>
      <c r="AK33" s="75">
        <f>RTM_IEX!L33</f>
        <v>14.48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0.25572800000000001</v>
      </c>
      <c r="AD34">
        <f t="shared" si="1"/>
        <v>28.804271999999997</v>
      </c>
      <c r="AE34">
        <f>'IDT-1'!D34</f>
        <v>0</v>
      </c>
      <c r="AF34" s="26"/>
      <c r="AG34">
        <f t="shared" si="2"/>
        <v>28.804271999999997</v>
      </c>
      <c r="AI34" s="75">
        <f>PXIL!L34</f>
        <v>0</v>
      </c>
      <c r="AJ34" s="75">
        <f>PXIL!R34</f>
        <v>0</v>
      </c>
      <c r="AK34" s="75">
        <f>RTM_IEX!L34</f>
        <v>14.48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0.25572800000000001</v>
      </c>
      <c r="AD35">
        <f t="shared" si="1"/>
        <v>28.804271999999997</v>
      </c>
      <c r="AE35">
        <f>'IDT-1'!D35</f>
        <v>0</v>
      </c>
      <c r="AF35" s="26"/>
      <c r="AG35">
        <f t="shared" si="2"/>
        <v>28.804271999999997</v>
      </c>
      <c r="AI35" s="75">
        <f>PXIL!L35</f>
        <v>0</v>
      </c>
      <c r="AJ35" s="75">
        <f>PXIL!R35</f>
        <v>0</v>
      </c>
      <c r="AK35" s="75">
        <f>RTM_IEX!L35</f>
        <v>14.48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0.28969600000000001</v>
      </c>
      <c r="AD36">
        <f t="shared" si="1"/>
        <v>32.630304000000002</v>
      </c>
      <c r="AE36">
        <f>'IDT-1'!D36</f>
        <v>0</v>
      </c>
      <c r="AF36" s="26"/>
      <c r="AG36">
        <f t="shared" si="2"/>
        <v>32.630304000000002</v>
      </c>
      <c r="AI36" s="75">
        <f>PXIL!L36</f>
        <v>0</v>
      </c>
      <c r="AJ36" s="75">
        <f>PXIL!R36</f>
        <v>0</v>
      </c>
      <c r="AK36" s="75">
        <f>RTM_IEX!L36</f>
        <v>18.34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0.34064800000000001</v>
      </c>
      <c r="AD37">
        <f t="shared" si="1"/>
        <v>38.369351999999992</v>
      </c>
      <c r="AE37">
        <f>'IDT-1'!D37</f>
        <v>0</v>
      </c>
      <c r="AF37" s="26"/>
      <c r="AG37">
        <f t="shared" si="2"/>
        <v>38.369351999999992</v>
      </c>
      <c r="AI37" s="75">
        <f>PXIL!L37</f>
        <v>0</v>
      </c>
      <c r="AJ37" s="75">
        <f>PXIL!R37</f>
        <v>0</v>
      </c>
      <c r="AK37" s="75">
        <f>RTM_IEX!L37</f>
        <v>24.13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0.25572800000000001</v>
      </c>
      <c r="AD38">
        <f t="shared" si="1"/>
        <v>28.804271999999997</v>
      </c>
      <c r="AE38">
        <f>'IDT-1'!D38</f>
        <v>0</v>
      </c>
      <c r="AF38" s="26"/>
      <c r="AG38">
        <f t="shared" si="2"/>
        <v>28.804271999999997</v>
      </c>
      <c r="AI38" s="75">
        <f>PXIL!L38</f>
        <v>0</v>
      </c>
      <c r="AJ38" s="75">
        <f>PXIL!R38</f>
        <v>0</v>
      </c>
      <c r="AK38" s="75">
        <f>RTM_IEX!L38</f>
        <v>14.48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0.30668000000000001</v>
      </c>
      <c r="AD39">
        <f t="shared" si="1"/>
        <v>34.543320000000001</v>
      </c>
      <c r="AE39">
        <f>'IDT-1'!D39</f>
        <v>0</v>
      </c>
      <c r="AF39" s="26"/>
      <c r="AG39">
        <f t="shared" si="2"/>
        <v>34.543320000000001</v>
      </c>
      <c r="AI39" s="75">
        <f>PXIL!L39</f>
        <v>0</v>
      </c>
      <c r="AJ39" s="75">
        <f>PXIL!R39</f>
        <v>0</v>
      </c>
      <c r="AK39" s="75">
        <f>RTM_IEX!L39</f>
        <v>20.27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0.30668000000000001</v>
      </c>
      <c r="AD40">
        <f t="shared" si="1"/>
        <v>34.543320000000001</v>
      </c>
      <c r="AE40">
        <f>'IDT-1'!D40</f>
        <v>0</v>
      </c>
      <c r="AF40" s="26"/>
      <c r="AG40">
        <f t="shared" si="2"/>
        <v>34.543320000000001</v>
      </c>
      <c r="AI40" s="75">
        <f>PXIL!L40</f>
        <v>0</v>
      </c>
      <c r="AJ40" s="75">
        <f>PXIL!R40</f>
        <v>0</v>
      </c>
      <c r="AK40" s="75">
        <f>RTM_IEX!L40</f>
        <v>20.27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0.315216</v>
      </c>
      <c r="AD41">
        <f t="shared" si="1"/>
        <v>35.504784000000001</v>
      </c>
      <c r="AE41">
        <f>'IDT-1'!D41</f>
        <v>0</v>
      </c>
      <c r="AF41" s="26"/>
      <c r="AG41">
        <f t="shared" si="2"/>
        <v>35.504784000000001</v>
      </c>
      <c r="AI41" s="75">
        <f>PXIL!L41</f>
        <v>0</v>
      </c>
      <c r="AJ41" s="75">
        <f>PXIL!R41</f>
        <v>0</v>
      </c>
      <c r="AK41" s="75">
        <f>RTM_IEX!L41</f>
        <v>21.24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0.315216</v>
      </c>
      <c r="AD42">
        <f t="shared" si="1"/>
        <v>35.504784000000001</v>
      </c>
      <c r="AE42">
        <f>'IDT-1'!D42</f>
        <v>0</v>
      </c>
      <c r="AF42" s="26"/>
      <c r="AG42">
        <f t="shared" si="2"/>
        <v>35.504784000000001</v>
      </c>
      <c r="AI42" s="75">
        <f>PXIL!L42</f>
        <v>0</v>
      </c>
      <c r="AJ42" s="75">
        <f>PXIL!R42</f>
        <v>0</v>
      </c>
      <c r="AK42" s="75">
        <f>RTM_IEX!L42</f>
        <v>21.24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4.83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0.364672</v>
      </c>
      <c r="AD43">
        <f t="shared" si="1"/>
        <v>41.075327999999999</v>
      </c>
      <c r="AE43">
        <f>'IDT-1'!D43</f>
        <v>0</v>
      </c>
      <c r="AF43" s="26"/>
      <c r="AG43">
        <f t="shared" si="2"/>
        <v>41.075327999999999</v>
      </c>
      <c r="AI43" s="75">
        <f>PXIL!L43</f>
        <v>0</v>
      </c>
      <c r="AJ43" s="75">
        <f>PXIL!R43</f>
        <v>0</v>
      </c>
      <c r="AK43" s="75">
        <f>RTM_IEX!L43</f>
        <v>27.03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4.83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0.28820000000000001</v>
      </c>
      <c r="AD44">
        <f t="shared" si="1"/>
        <v>32.461799999999997</v>
      </c>
      <c r="AE44">
        <f>'IDT-1'!D44</f>
        <v>0</v>
      </c>
      <c r="AF44" s="26"/>
      <c r="AG44">
        <f t="shared" si="2"/>
        <v>32.461799999999997</v>
      </c>
      <c r="AI44" s="75">
        <f>PXIL!L44</f>
        <v>0</v>
      </c>
      <c r="AJ44" s="75">
        <f>PXIL!R44</f>
        <v>0</v>
      </c>
      <c r="AK44" s="75">
        <f>RTM_IEX!L44</f>
        <v>18.34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4.83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0.126808</v>
      </c>
      <c r="AD45">
        <f t="shared" si="1"/>
        <v>14.283192</v>
      </c>
      <c r="AE45">
        <f>'IDT-1'!D45</f>
        <v>0</v>
      </c>
      <c r="AF45" s="26"/>
      <c r="AG45">
        <f t="shared" si="2"/>
        <v>14.283192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4.83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0.126808</v>
      </c>
      <c r="AD46">
        <f t="shared" si="1"/>
        <v>14.283192</v>
      </c>
      <c r="AE46">
        <f>'IDT-1'!D46</f>
        <v>0</v>
      </c>
      <c r="AF46" s="26"/>
      <c r="AG46">
        <f t="shared" si="2"/>
        <v>14.283192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4.83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0.32216800000000001</v>
      </c>
      <c r="AD47">
        <f t="shared" si="1"/>
        <v>36.287832000000002</v>
      </c>
      <c r="AE47">
        <f>'IDT-1'!D47</f>
        <v>0</v>
      </c>
      <c r="AF47" s="26"/>
      <c r="AG47">
        <f t="shared" si="2"/>
        <v>36.287832000000002</v>
      </c>
      <c r="AI47" s="75">
        <f>PXIL!L47</f>
        <v>0</v>
      </c>
      <c r="AJ47" s="75">
        <f>PXIL!R47</f>
        <v>0</v>
      </c>
      <c r="AK47" s="75">
        <f>RTM_IEX!L47</f>
        <v>22.2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4.83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0.32216800000000001</v>
      </c>
      <c r="AD48">
        <f t="shared" si="1"/>
        <v>36.287832000000002</v>
      </c>
      <c r="AE48">
        <f>'IDT-1'!D48</f>
        <v>0</v>
      </c>
      <c r="AF48" s="26"/>
      <c r="AG48">
        <f t="shared" si="2"/>
        <v>36.287832000000002</v>
      </c>
      <c r="AI48" s="75">
        <f>PXIL!L48</f>
        <v>0</v>
      </c>
      <c r="AJ48" s="75">
        <f>PXIL!R48</f>
        <v>0</v>
      </c>
      <c r="AK48" s="75">
        <f>RTM_IEX!L48</f>
        <v>22.2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4.83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0.381656</v>
      </c>
      <c r="AD49">
        <f t="shared" si="1"/>
        <v>42.988344000000005</v>
      </c>
      <c r="AE49">
        <f>'IDT-1'!D49</f>
        <v>0</v>
      </c>
      <c r="AF49" s="26"/>
      <c r="AG49">
        <f t="shared" si="2"/>
        <v>42.988344000000005</v>
      </c>
      <c r="AI49" s="75">
        <f>PXIL!L49</f>
        <v>0</v>
      </c>
      <c r="AJ49" s="75">
        <f>PXIL!R49</f>
        <v>0</v>
      </c>
      <c r="AK49" s="75">
        <f>RTM_IEX!L49</f>
        <v>28.96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4.83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0.296736</v>
      </c>
      <c r="AD50">
        <f t="shared" si="1"/>
        <v>33.423263999999996</v>
      </c>
      <c r="AE50">
        <f>'IDT-1'!D50</f>
        <v>0</v>
      </c>
      <c r="AF50" s="26"/>
      <c r="AG50">
        <f t="shared" si="2"/>
        <v>33.423263999999996</v>
      </c>
      <c r="AI50" s="75">
        <f>PXIL!L50</f>
        <v>0</v>
      </c>
      <c r="AJ50" s="75">
        <f>PXIL!R50</f>
        <v>0</v>
      </c>
      <c r="AK50" s="75">
        <f>RTM_IEX!L50</f>
        <v>19.309999999999999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4.7194381621235566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0.32973105582668732</v>
      </c>
      <c r="AD51">
        <f t="shared" si="1"/>
        <v>37.139707106296875</v>
      </c>
      <c r="AE51">
        <f>'IDT-1'!D51</f>
        <v>0</v>
      </c>
      <c r="AF51" s="26"/>
      <c r="AG51">
        <f t="shared" si="2"/>
        <v>37.139707106296875</v>
      </c>
      <c r="AI51" s="75">
        <f>PXIL!L51</f>
        <v>0</v>
      </c>
      <c r="AJ51" s="75">
        <f>PXIL!R51</f>
        <v>0</v>
      </c>
      <c r="AK51" s="75">
        <f>RTM_IEX!L51</f>
        <v>23.17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4.7194381621235566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0.32973105582668732</v>
      </c>
      <c r="AD52">
        <f t="shared" si="1"/>
        <v>37.139707106296875</v>
      </c>
      <c r="AE52">
        <f>'IDT-1'!D52</f>
        <v>0</v>
      </c>
      <c r="AF52" s="26"/>
      <c r="AG52">
        <f t="shared" si="2"/>
        <v>37.139707106296875</v>
      </c>
      <c r="AI52" s="75">
        <f>PXIL!L52</f>
        <v>0</v>
      </c>
      <c r="AJ52" s="75">
        <f>PXIL!R52</f>
        <v>0</v>
      </c>
      <c r="AK52" s="75">
        <f>RTM_IEX!L52</f>
        <v>23.17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4.7194381621235566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0.33817905582668728</v>
      </c>
      <c r="AD53">
        <f t="shared" si="1"/>
        <v>38.091259106296874</v>
      </c>
      <c r="AE53">
        <f>'IDT-1'!D53</f>
        <v>0</v>
      </c>
      <c r="AF53" s="26"/>
      <c r="AG53">
        <f t="shared" si="2"/>
        <v>38.091259106296874</v>
      </c>
      <c r="AI53" s="75">
        <f>PXIL!L53</f>
        <v>0</v>
      </c>
      <c r="AJ53" s="75">
        <f>PXIL!R53</f>
        <v>0</v>
      </c>
      <c r="AK53" s="75">
        <f>RTM_IEX!L53</f>
        <v>24.13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4.7194381621235566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0.33817905582668728</v>
      </c>
      <c r="AD54">
        <f t="shared" si="1"/>
        <v>38.091259106296874</v>
      </c>
      <c r="AE54">
        <f>'IDT-1'!D54</f>
        <v>0</v>
      </c>
      <c r="AF54" s="26"/>
      <c r="AG54">
        <f t="shared" si="2"/>
        <v>38.091259106296874</v>
      </c>
      <c r="AI54" s="75">
        <f>PXIL!L54</f>
        <v>0</v>
      </c>
      <c r="AJ54" s="75">
        <f>PXIL!R54</f>
        <v>0</v>
      </c>
      <c r="AK54" s="75">
        <f>RTM_IEX!L54</f>
        <v>24.13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4.7194381621235566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0.39766705582668732</v>
      </c>
      <c r="AD55">
        <f t="shared" si="1"/>
        <v>44.791771106296871</v>
      </c>
      <c r="AE55">
        <f>'IDT-1'!D55</f>
        <v>0</v>
      </c>
      <c r="AF55" s="26"/>
      <c r="AG55">
        <f t="shared" si="2"/>
        <v>44.791771106296871</v>
      </c>
      <c r="AI55" s="75">
        <f>PXIL!L55</f>
        <v>0</v>
      </c>
      <c r="AJ55" s="75">
        <f>PXIL!R55</f>
        <v>0</v>
      </c>
      <c r="AK55" s="75">
        <f>RTM_IEX!L55</f>
        <v>30.89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4.7194381621235566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0.30421105582668728</v>
      </c>
      <c r="AD56">
        <f t="shared" si="1"/>
        <v>34.265227106296877</v>
      </c>
      <c r="AE56">
        <f>'IDT-1'!D56</f>
        <v>0</v>
      </c>
      <c r="AF56" s="26"/>
      <c r="AG56">
        <f t="shared" si="2"/>
        <v>34.265227106296877</v>
      </c>
      <c r="AI56" s="75">
        <f>PXIL!L56</f>
        <v>0</v>
      </c>
      <c r="AJ56" s="75">
        <f>PXIL!R56</f>
        <v>0</v>
      </c>
      <c r="AK56" s="75">
        <f>RTM_IEX!L56</f>
        <v>20.27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4.7194381621235566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0.1258350558266873</v>
      </c>
      <c r="AD57">
        <f t="shared" si="1"/>
        <v>14.17360310629687</v>
      </c>
      <c r="AE57">
        <f>'IDT-1'!D57</f>
        <v>0</v>
      </c>
      <c r="AF57" s="26"/>
      <c r="AG57">
        <f t="shared" si="2"/>
        <v>14.17360310629687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4.7194381621235566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0.1258350558266873</v>
      </c>
      <c r="AD58">
        <f t="shared" si="1"/>
        <v>14.17360310629687</v>
      </c>
      <c r="AE58">
        <f>'IDT-1'!D58</f>
        <v>0</v>
      </c>
      <c r="AF58" s="26"/>
      <c r="AG58">
        <f t="shared" si="2"/>
        <v>14.17360310629687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4.7194381621235566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0.1258350558266873</v>
      </c>
      <c r="AD59">
        <f t="shared" si="1"/>
        <v>14.17360310629687</v>
      </c>
      <c r="AE59">
        <f>'IDT-1'!D59</f>
        <v>0</v>
      </c>
      <c r="AF59" s="26"/>
      <c r="AG59">
        <f t="shared" si="2"/>
        <v>14.17360310629687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4.7194381621235566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0.1258350558266873</v>
      </c>
      <c r="AD60">
        <f t="shared" si="1"/>
        <v>14.17360310629687</v>
      </c>
      <c r="AE60">
        <f>'IDT-1'!D60</f>
        <v>0</v>
      </c>
      <c r="AF60" s="26"/>
      <c r="AG60">
        <f t="shared" si="2"/>
        <v>14.17360310629687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4.7194381621235566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0.39344305582668732</v>
      </c>
      <c r="AD61">
        <f t="shared" si="1"/>
        <v>44.315995106296874</v>
      </c>
      <c r="AE61">
        <f>'IDT-1'!D61</f>
        <v>0</v>
      </c>
      <c r="AF61" s="26"/>
      <c r="AG61">
        <f t="shared" si="2"/>
        <v>44.315995106296874</v>
      </c>
      <c r="AI61" s="75">
        <f>PXIL!L61</f>
        <v>0</v>
      </c>
      <c r="AJ61" s="75">
        <f>PXIL!R61</f>
        <v>0</v>
      </c>
      <c r="AK61" s="75">
        <f>RTM_IEX!L61</f>
        <v>30.41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4.7194381621235566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0.1258350558266873</v>
      </c>
      <c r="AD62">
        <f t="shared" si="1"/>
        <v>14.17360310629687</v>
      </c>
      <c r="AE62">
        <f>'IDT-1'!D62</f>
        <v>0</v>
      </c>
      <c r="AF62" s="26"/>
      <c r="AG62">
        <f t="shared" si="2"/>
        <v>14.17360310629687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3.85</v>
      </c>
      <c r="I63">
        <f>Bawana_NG!R63</f>
        <v>5.8202518717271827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0.11818621647119922</v>
      </c>
      <c r="AD63">
        <f t="shared" si="1"/>
        <v>13.312065655255983</v>
      </c>
      <c r="AE63">
        <f>'IDT-1'!D63</f>
        <v>0</v>
      </c>
      <c r="AF63" s="26"/>
      <c r="AG63">
        <f t="shared" si="2"/>
        <v>13.312065655255983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4.24</v>
      </c>
      <c r="I64">
        <f>Bawana_NG!R64</f>
        <v>5.8202518717271827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0.12161821647119922</v>
      </c>
      <c r="AD64">
        <f t="shared" si="1"/>
        <v>13.698633655255984</v>
      </c>
      <c r="AE64">
        <f>'IDT-1'!D64</f>
        <v>0</v>
      </c>
      <c r="AF64" s="26"/>
      <c r="AG64">
        <f t="shared" si="2"/>
        <v>13.698633655255984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4.7194381621235566</v>
      </c>
      <c r="I65">
        <f>Bawana_NG!R65</f>
        <v>5.8202518717271827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0.12583727229788652</v>
      </c>
      <c r="AD65">
        <f t="shared" si="1"/>
        <v>14.173852761552855</v>
      </c>
      <c r="AE65">
        <f>'IDT-1'!D65</f>
        <v>0</v>
      </c>
      <c r="AF65" s="26"/>
      <c r="AG65">
        <f t="shared" si="2"/>
        <v>14.173852761552855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4.7194381621235566</v>
      </c>
      <c r="I66">
        <f>Bawana_NG!R66</f>
        <v>5.8202518717271827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0.12583727229788652</v>
      </c>
      <c r="AD66">
        <f t="shared" si="1"/>
        <v>14.173852761552855</v>
      </c>
      <c r="AE66">
        <f>'IDT-1'!D66</f>
        <v>0</v>
      </c>
      <c r="AF66" s="26"/>
      <c r="AG66">
        <f t="shared" si="2"/>
        <v>14.173852761552855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4.83</v>
      </c>
      <c r="I67">
        <f>Bawana_NG!R67</f>
        <v>5.37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0.37769600000000003</v>
      </c>
      <c r="AD67">
        <f t="shared" si="1"/>
        <v>42.542304000000001</v>
      </c>
      <c r="AE67">
        <f>'IDT-1'!D67</f>
        <v>0</v>
      </c>
      <c r="AF67" s="26"/>
      <c r="AG67">
        <f t="shared" si="2"/>
        <v>42.542304000000001</v>
      </c>
      <c r="AI67" s="75">
        <f>PXIL!L67</f>
        <v>0</v>
      </c>
      <c r="AJ67" s="75">
        <f>PXIL!R67</f>
        <v>0</v>
      </c>
      <c r="AK67" s="75">
        <f>RTM_IEX!L67</f>
        <v>28.96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4.83</v>
      </c>
      <c r="I68">
        <f>Bawana_NG!R68</f>
        <v>5.37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0.12284800000000001</v>
      </c>
      <c r="AD68">
        <f t="shared" ref="AD68:AD98" si="4">SUM(B68:AB68,AI68:AR68)-AC68</f>
        <v>13.837152000000001</v>
      </c>
      <c r="AE68">
        <f>'IDT-1'!D68</f>
        <v>0</v>
      </c>
      <c r="AF68" s="26"/>
      <c r="AG68">
        <f t="shared" ref="AG68:AG98" si="5">SUM(AD68:AF68)</f>
        <v>13.837152000000001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4.83</v>
      </c>
      <c r="I69">
        <f>Bawana_NG!R69</f>
        <v>5.37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0.12284800000000001</v>
      </c>
      <c r="AD69">
        <f t="shared" si="4"/>
        <v>13.837152000000001</v>
      </c>
      <c r="AE69">
        <f>'IDT-1'!D69</f>
        <v>0</v>
      </c>
      <c r="AF69" s="26"/>
      <c r="AG69">
        <f t="shared" si="5"/>
        <v>13.837152000000001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4.83</v>
      </c>
      <c r="I70">
        <f>Bawana_NG!R70</f>
        <v>5.37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0.12284800000000001</v>
      </c>
      <c r="AD70">
        <f t="shared" si="4"/>
        <v>13.837152000000001</v>
      </c>
      <c r="AE70">
        <f>'IDT-1'!D70</f>
        <v>0</v>
      </c>
      <c r="AF70" s="26"/>
      <c r="AG70">
        <f t="shared" si="5"/>
        <v>13.837152000000001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4.83</v>
      </c>
      <c r="I71">
        <f>Bawana_NG!R71</f>
        <v>5.37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0.12284800000000001</v>
      </c>
      <c r="AD71">
        <f t="shared" si="4"/>
        <v>13.837152000000001</v>
      </c>
      <c r="AE71">
        <f>'IDT-1'!D71</f>
        <v>0</v>
      </c>
      <c r="AF71" s="26"/>
      <c r="AG71">
        <f t="shared" si="5"/>
        <v>13.837152000000001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4.83</v>
      </c>
      <c r="I72">
        <f>Bawana_NG!R72</f>
        <v>5.37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0.12284800000000001</v>
      </c>
      <c r="AD72">
        <f t="shared" si="4"/>
        <v>13.837152000000001</v>
      </c>
      <c r="AE72">
        <f>'IDT-1'!D72</f>
        <v>0</v>
      </c>
      <c r="AF72" s="26"/>
      <c r="AG72">
        <f t="shared" si="5"/>
        <v>13.837152000000001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4.83</v>
      </c>
      <c r="I73">
        <f>Bawana_NG!R73</f>
        <v>5.37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0.34548800000000002</v>
      </c>
      <c r="AD73">
        <f t="shared" si="4"/>
        <v>38.914512000000002</v>
      </c>
      <c r="AE73">
        <f>'IDT-1'!D73</f>
        <v>0</v>
      </c>
      <c r="AF73" s="26"/>
      <c r="AG73">
        <f t="shared" si="5"/>
        <v>38.914512000000002</v>
      </c>
      <c r="AI73" s="75">
        <f>PXIL!L73</f>
        <v>0</v>
      </c>
      <c r="AJ73" s="75">
        <f>PXIL!R73</f>
        <v>0</v>
      </c>
      <c r="AK73" s="75">
        <f>RTM_IEX!L73</f>
        <v>25.3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4.83</v>
      </c>
      <c r="I74">
        <f>Bawana_NG!R74</f>
        <v>5.37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0.20776800000000001</v>
      </c>
      <c r="AD74">
        <f t="shared" si="4"/>
        <v>23.402231999999998</v>
      </c>
      <c r="AE74">
        <f>'IDT-1'!D74</f>
        <v>0</v>
      </c>
      <c r="AF74" s="26"/>
      <c r="AG74">
        <f t="shared" si="5"/>
        <v>23.402231999999998</v>
      </c>
      <c r="AI74" s="75">
        <f>PXIL!L74</f>
        <v>0</v>
      </c>
      <c r="AJ74" s="75">
        <f>PXIL!R74</f>
        <v>0</v>
      </c>
      <c r="AK74" s="75">
        <f>RTM_IEX!L74</f>
        <v>9.65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4.83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0.18629600000000002</v>
      </c>
      <c r="AD75">
        <f t="shared" si="4"/>
        <v>20.983704000000003</v>
      </c>
      <c r="AE75">
        <f>'IDT-1'!D75</f>
        <v>0</v>
      </c>
      <c r="AF75" s="26"/>
      <c r="AG75">
        <f t="shared" si="5"/>
        <v>20.983704000000003</v>
      </c>
      <c r="AI75" s="75">
        <f>PXIL!L75</f>
        <v>0</v>
      </c>
      <c r="AJ75" s="75">
        <f>PXIL!R75</f>
        <v>0</v>
      </c>
      <c r="AK75" s="75">
        <f>RTM_IEX!L75</f>
        <v>6.76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4.83</v>
      </c>
      <c r="I76">
        <f>Bawana_NG!R76</f>
        <v>5.46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0.24252800000000002</v>
      </c>
      <c r="AD76">
        <f t="shared" si="4"/>
        <v>27.317472000000002</v>
      </c>
      <c r="AE76">
        <f>'IDT-1'!D76</f>
        <v>0</v>
      </c>
      <c r="AF76" s="26"/>
      <c r="AG76">
        <f t="shared" si="5"/>
        <v>27.317472000000002</v>
      </c>
      <c r="AI76" s="75">
        <f>PXIL!L76</f>
        <v>0</v>
      </c>
      <c r="AJ76" s="75">
        <f>PXIL!R76</f>
        <v>0</v>
      </c>
      <c r="AK76" s="75">
        <f>RTM_IEX!L76</f>
        <v>13.51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4.83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0.126808</v>
      </c>
      <c r="AD77">
        <f t="shared" si="4"/>
        <v>14.283192</v>
      </c>
      <c r="AE77">
        <f>'IDT-1'!D77</f>
        <v>0</v>
      </c>
      <c r="AF77" s="26"/>
      <c r="AG77">
        <f t="shared" si="5"/>
        <v>14.283192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4.9400000000000004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0.127776</v>
      </c>
      <c r="AD78">
        <f t="shared" si="4"/>
        <v>14.392223999999999</v>
      </c>
      <c r="AE78">
        <f>'IDT-1'!D78</f>
        <v>0</v>
      </c>
      <c r="AF78" s="26"/>
      <c r="AG78">
        <f t="shared" si="5"/>
        <v>14.392223999999999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0.285472</v>
      </c>
      <c r="AD79">
        <f t="shared" si="4"/>
        <v>32.154527999999999</v>
      </c>
      <c r="AE79">
        <f>'IDT-1'!D79</f>
        <v>0</v>
      </c>
      <c r="AF79" s="26"/>
      <c r="AG79">
        <f t="shared" si="5"/>
        <v>32.154527999999999</v>
      </c>
      <c r="AI79" s="75">
        <f>PXIL!L79</f>
        <v>0</v>
      </c>
      <c r="AJ79" s="75">
        <f>PXIL!R79</f>
        <v>0</v>
      </c>
      <c r="AK79" s="75">
        <f>RTM_IEX!L79</f>
        <v>17.86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0.128304</v>
      </c>
      <c r="AD80">
        <f t="shared" si="4"/>
        <v>14.451695999999998</v>
      </c>
      <c r="AE80">
        <f>'IDT-1'!D80</f>
        <v>0</v>
      </c>
      <c r="AF80" s="26"/>
      <c r="AG80">
        <f t="shared" si="5"/>
        <v>14.451695999999998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0.128304</v>
      </c>
      <c r="AD81">
        <f t="shared" si="4"/>
        <v>14.451695999999998</v>
      </c>
      <c r="AE81">
        <f>'IDT-1'!D81</f>
        <v>0</v>
      </c>
      <c r="AF81" s="26"/>
      <c r="AG81">
        <f t="shared" si="5"/>
        <v>14.451695999999998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0.128304</v>
      </c>
      <c r="AD82">
        <f t="shared" si="4"/>
        <v>14.451695999999998</v>
      </c>
      <c r="AE82">
        <f>'IDT-1'!D82</f>
        <v>0</v>
      </c>
      <c r="AF82" s="26"/>
      <c r="AG82">
        <f t="shared" si="5"/>
        <v>14.451695999999998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</v>
      </c>
      <c r="I83">
        <f>Bawana_NG!R83</f>
        <v>5.46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0.125136</v>
      </c>
      <c r="AD83">
        <f t="shared" si="4"/>
        <v>14.094863999999999</v>
      </c>
      <c r="AE83">
        <f>'IDT-1'!D83</f>
        <v>0</v>
      </c>
      <c r="AF83" s="26"/>
      <c r="AG83">
        <f t="shared" si="5"/>
        <v>14.094863999999999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</v>
      </c>
      <c r="I84">
        <f>Bawana_NG!R84</f>
        <v>5.46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0.125136</v>
      </c>
      <c r="AD84">
        <f t="shared" si="4"/>
        <v>14.094863999999999</v>
      </c>
      <c r="AE84">
        <f>'IDT-1'!D84</f>
        <v>0</v>
      </c>
      <c r="AF84" s="26"/>
      <c r="AG84">
        <f t="shared" si="5"/>
        <v>14.094863999999999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</v>
      </c>
      <c r="I85">
        <f>Bawana_NG!R85</f>
        <v>5.46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0.210144</v>
      </c>
      <c r="AD85">
        <f t="shared" si="4"/>
        <v>23.669855999999999</v>
      </c>
      <c r="AE85">
        <f>'IDT-1'!D85</f>
        <v>0</v>
      </c>
      <c r="AF85" s="26"/>
      <c r="AG85">
        <f t="shared" si="5"/>
        <v>23.669855999999999</v>
      </c>
      <c r="AI85" s="75">
        <f>PXIL!L85</f>
        <v>0</v>
      </c>
      <c r="AJ85" s="75">
        <f>PXIL!R85</f>
        <v>0</v>
      </c>
      <c r="AK85" s="75">
        <f>RTM_IEX!L85</f>
        <v>9.66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</v>
      </c>
      <c r="I86">
        <f>Bawana_NG!R86</f>
        <v>5.46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0.125136</v>
      </c>
      <c r="AD86">
        <f t="shared" si="4"/>
        <v>14.094863999999999</v>
      </c>
      <c r="AE86">
        <f>'IDT-1'!D86</f>
        <v>0</v>
      </c>
      <c r="AF86" s="26"/>
      <c r="AG86">
        <f t="shared" si="5"/>
        <v>14.094863999999999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</v>
      </c>
      <c r="I87">
        <f>Bawana_NG!R87</f>
        <v>5.5499999999999989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0.12592799999999998</v>
      </c>
      <c r="AD87">
        <f t="shared" si="4"/>
        <v>14.184071999999999</v>
      </c>
      <c r="AE87">
        <f>'IDT-1'!D87</f>
        <v>0</v>
      </c>
      <c r="AF87" s="26"/>
      <c r="AG87">
        <f t="shared" si="5"/>
        <v>14.184071999999999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</v>
      </c>
      <c r="I88">
        <f>Bawana_NG!R88</f>
        <v>5.5499999999999989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0.12592799999999998</v>
      </c>
      <c r="AD88">
        <f t="shared" si="4"/>
        <v>14.184071999999999</v>
      </c>
      <c r="AE88">
        <f>'IDT-1'!D88</f>
        <v>0</v>
      </c>
      <c r="AF88" s="26"/>
      <c r="AG88">
        <f t="shared" si="5"/>
        <v>14.184071999999999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</v>
      </c>
      <c r="I89">
        <f>Bawana_NG!R89</f>
        <v>5.5499999999999989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0.12592799999999998</v>
      </c>
      <c r="AD89">
        <f t="shared" si="4"/>
        <v>14.184071999999999</v>
      </c>
      <c r="AE89">
        <f>'IDT-1'!D89</f>
        <v>0</v>
      </c>
      <c r="AF89" s="26"/>
      <c r="AG89">
        <f t="shared" si="5"/>
        <v>14.184071999999999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</v>
      </c>
      <c r="I90">
        <f>Bawana_NG!R90</f>
        <v>5.5499999999999989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0.12592799999999998</v>
      </c>
      <c r="AD90">
        <f t="shared" si="4"/>
        <v>14.184071999999999</v>
      </c>
      <c r="AE90">
        <f>'IDT-1'!D90</f>
        <v>0</v>
      </c>
      <c r="AF90" s="26"/>
      <c r="AG90">
        <f t="shared" si="5"/>
        <v>14.184071999999999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23.989999999999995</v>
      </c>
      <c r="I91">
        <f>Bawana_NG!R91</f>
        <v>5.5499999999999989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0.29303999999999991</v>
      </c>
      <c r="AD91">
        <f t="shared" si="4"/>
        <v>33.006959999999992</v>
      </c>
      <c r="AE91">
        <f>'IDT-1'!D91</f>
        <v>0</v>
      </c>
      <c r="AF91" s="26"/>
      <c r="AG91">
        <f t="shared" si="5"/>
        <v>33.006959999999992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4.08</v>
      </c>
      <c r="I92">
        <f>Bawana_NG!R92</f>
        <v>5.5499999999999989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0.11783199999999999</v>
      </c>
      <c r="AD92">
        <f t="shared" si="4"/>
        <v>13.272167999999999</v>
      </c>
      <c r="AE92">
        <f>'IDT-1'!D92</f>
        <v>0</v>
      </c>
      <c r="AF92" s="26"/>
      <c r="AG92">
        <f t="shared" si="5"/>
        <v>13.272167999999999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</v>
      </c>
      <c r="I93">
        <f>Bawana_NG!R93</f>
        <v>5.5499999999999989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0.12592799999999998</v>
      </c>
      <c r="AD93">
        <f t="shared" si="4"/>
        <v>14.184071999999999</v>
      </c>
      <c r="AE93">
        <f>'IDT-1'!D93</f>
        <v>0</v>
      </c>
      <c r="AF93" s="26"/>
      <c r="AG93">
        <f t="shared" si="5"/>
        <v>14.184071999999999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</v>
      </c>
      <c r="I94">
        <f>Bawana_NG!R94</f>
        <v>5.5499999999999989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0.12592799999999998</v>
      </c>
      <c r="AD94">
        <f t="shared" si="4"/>
        <v>14.184071999999999</v>
      </c>
      <c r="AE94">
        <f>'IDT-1'!D94</f>
        <v>0</v>
      </c>
      <c r="AF94" s="26"/>
      <c r="AG94">
        <f t="shared" si="5"/>
        <v>14.184071999999999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</v>
      </c>
      <c r="I95">
        <f>Bawana_NG!R95</f>
        <v>5.5499999999999989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0.12592799999999998</v>
      </c>
      <c r="AD95">
        <f t="shared" si="4"/>
        <v>14.184071999999999</v>
      </c>
      <c r="AE95">
        <f>'IDT-1'!D95</f>
        <v>0</v>
      </c>
      <c r="AF95" s="26"/>
      <c r="AG95">
        <f t="shared" si="5"/>
        <v>14.184071999999999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4.3899999999999997</v>
      </c>
      <c r="I96">
        <f>Bawana_NG!R96</f>
        <v>5.5499999999999989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0.12055999999999999</v>
      </c>
      <c r="AD96">
        <f t="shared" si="4"/>
        <v>13.579439999999998</v>
      </c>
      <c r="AE96">
        <f>'IDT-1'!D96</f>
        <v>0</v>
      </c>
      <c r="AF96" s="26"/>
      <c r="AG96">
        <f t="shared" si="5"/>
        <v>13.579439999999998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20.957591081484885</v>
      </c>
      <c r="I97">
        <f>Bawana_NG!R97</f>
        <v>5.5499999999999989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0.26635480151706697</v>
      </c>
      <c r="AD97">
        <f t="shared" si="4"/>
        <v>30.001236279967813</v>
      </c>
      <c r="AE97">
        <f>'IDT-1'!D97</f>
        <v>0</v>
      </c>
      <c r="AF97" s="26"/>
      <c r="AG97">
        <f t="shared" si="5"/>
        <v>30.001236279967813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3.99</v>
      </c>
      <c r="I98">
        <f>Bawana_NG!R98</f>
        <v>5.5499999999999989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0.11703999999999999</v>
      </c>
      <c r="AD98">
        <f t="shared" si="4"/>
        <v>13.18296</v>
      </c>
      <c r="AE98">
        <f>'IDT-1'!D98</f>
        <v>0</v>
      </c>
      <c r="AF98" s="26"/>
      <c r="AG98">
        <f t="shared" si="5"/>
        <v>13.18296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0.12590938408482008</v>
      </c>
      <c r="I99">
        <f t="shared" si="6"/>
        <v>0.13764302530922704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4.7430672026676163E-3</v>
      </c>
      <c r="AD99">
        <f t="shared" si="6"/>
        <v>0.5342418421913796</v>
      </c>
      <c r="AE99">
        <f t="shared" ref="AE99:AR99" si="7">SUM(AE3:AE98)/4000</f>
        <v>0</v>
      </c>
      <c r="AG99">
        <f t="shared" si="7"/>
        <v>0.5342418421913796</v>
      </c>
      <c r="AI99">
        <f t="shared" si="7"/>
        <v>0</v>
      </c>
      <c r="AJ99">
        <f t="shared" si="7"/>
        <v>0</v>
      </c>
      <c r="AK99">
        <f t="shared" si="7"/>
        <v>0.18519249999999995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218</v>
      </c>
      <c r="C1" s="31">
        <v>44567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44713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44713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14.476411000000001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1.53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0.14085641679999999</v>
      </c>
      <c r="AD3">
        <f>SUM(B3:AB3,AI3:AR3)-AC3</f>
        <v>15.8655545832</v>
      </c>
      <c r="AE3">
        <v>0</v>
      </c>
      <c r="AF3" s="26"/>
      <c r="AG3">
        <f>SUM(AD3:AF3)</f>
        <v>15.8655545832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14.476411000000001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2.02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0.14516841680000003</v>
      </c>
      <c r="AD4">
        <f t="shared" ref="AD4:AD67" si="1">SUM(B4:AB4,AI4:AR4)-AC4</f>
        <v>16.351242583200001</v>
      </c>
      <c r="AE4">
        <v>0</v>
      </c>
      <c r="AF4" s="26"/>
      <c r="AG4">
        <f t="shared" ref="AG4:AG67" si="2">SUM(AD4:AF4)</f>
        <v>16.351242583200001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14.476411000000001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0.13082441680000001</v>
      </c>
      <c r="AD5">
        <f t="shared" si="1"/>
        <v>14.735586583200002</v>
      </c>
      <c r="AE5">
        <v>0</v>
      </c>
      <c r="AF5" s="26"/>
      <c r="AG5">
        <f t="shared" si="2"/>
        <v>14.735586583200002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14.476411000000001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0.77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0.13416841680000002</v>
      </c>
      <c r="AD6">
        <f t="shared" si="1"/>
        <v>15.1122425832</v>
      </c>
      <c r="AE6">
        <v>0</v>
      </c>
      <c r="AF6" s="26"/>
      <c r="AG6">
        <f t="shared" si="2"/>
        <v>15.1122425832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14.412032999999999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0.1268258904</v>
      </c>
      <c r="AD7">
        <f t="shared" si="1"/>
        <v>14.2852071096</v>
      </c>
      <c r="AE7">
        <v>0</v>
      </c>
      <c r="AF7" s="26"/>
      <c r="AG7">
        <f t="shared" si="2"/>
        <v>14.2852071096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9.6972470000000008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8.5335773600000012E-2</v>
      </c>
      <c r="AD8">
        <f t="shared" si="1"/>
        <v>9.6119112264000002</v>
      </c>
      <c r="AE8">
        <v>0</v>
      </c>
      <c r="AF8" s="26"/>
      <c r="AG8">
        <f t="shared" si="2"/>
        <v>9.6119112264000002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14.476411000000001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1.45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0.14015241680000001</v>
      </c>
      <c r="AD9">
        <f t="shared" si="1"/>
        <v>15.7862585832</v>
      </c>
      <c r="AE9">
        <v>0</v>
      </c>
      <c r="AF9" s="26"/>
      <c r="AG9">
        <f t="shared" si="2"/>
        <v>15.7862585832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14.476411000000001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0.1290644168</v>
      </c>
      <c r="AD10">
        <f t="shared" si="1"/>
        <v>14.5373465832</v>
      </c>
      <c r="AE10">
        <v>0</v>
      </c>
      <c r="AF10" s="26"/>
      <c r="AG10">
        <f t="shared" si="2"/>
        <v>14.5373465832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14.476411000000001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1.54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0.14094441680000003</v>
      </c>
      <c r="AD11">
        <f t="shared" si="1"/>
        <v>15.875466583200001</v>
      </c>
      <c r="AE11">
        <v>0</v>
      </c>
      <c r="AF11" s="26"/>
      <c r="AG11">
        <f t="shared" si="2"/>
        <v>15.875466583200001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13.547587999999999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0.1192187744</v>
      </c>
      <c r="AD12">
        <f t="shared" si="1"/>
        <v>13.428369225599999</v>
      </c>
      <c r="AE12">
        <v>0</v>
      </c>
      <c r="AF12" s="26"/>
      <c r="AG12">
        <f t="shared" si="2"/>
        <v>13.428369225599999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13.455769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0.1184107672</v>
      </c>
      <c r="AD13">
        <f t="shared" si="1"/>
        <v>13.3373582328</v>
      </c>
      <c r="AE13">
        <v>0</v>
      </c>
      <c r="AF13" s="26"/>
      <c r="AG13">
        <f t="shared" si="2"/>
        <v>13.3373582328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14.255727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0.12545039760000001</v>
      </c>
      <c r="AD14">
        <f t="shared" si="1"/>
        <v>14.1302766024</v>
      </c>
      <c r="AE14">
        <v>0</v>
      </c>
      <c r="AF14" s="26"/>
      <c r="AG14">
        <f t="shared" si="2"/>
        <v>14.1302766024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9.4382719999999996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8.3056793599999998E-2</v>
      </c>
      <c r="AD15">
        <f t="shared" si="1"/>
        <v>9.3552152063999987</v>
      </c>
      <c r="AE15">
        <v>0</v>
      </c>
      <c r="AF15" s="26"/>
      <c r="AG15">
        <f t="shared" si="2"/>
        <v>9.3552152063999987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14.223687999999999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0.12516845439999999</v>
      </c>
      <c r="AD16">
        <f t="shared" si="1"/>
        <v>14.098519545599999</v>
      </c>
      <c r="AE16">
        <v>0</v>
      </c>
      <c r="AF16" s="26"/>
      <c r="AG16">
        <f t="shared" si="2"/>
        <v>14.098519545599999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13.924894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0.1225390672</v>
      </c>
      <c r="AD17">
        <f t="shared" si="1"/>
        <v>13.8023549328</v>
      </c>
      <c r="AE17">
        <v>0</v>
      </c>
      <c r="AF17" s="26"/>
      <c r="AG17">
        <f t="shared" si="2"/>
        <v>13.8023549328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14.476411000000001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1.64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0.14182441679999999</v>
      </c>
      <c r="AD18">
        <f t="shared" si="1"/>
        <v>15.974586583199999</v>
      </c>
      <c r="AE18">
        <v>0</v>
      </c>
      <c r="AF18" s="26"/>
      <c r="AG18">
        <f t="shared" si="2"/>
        <v>15.974586583199999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13.996752000000001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0.12317141760000001</v>
      </c>
      <c r="AD19">
        <f t="shared" si="1"/>
        <v>13.873580582400001</v>
      </c>
      <c r="AE19">
        <v>0</v>
      </c>
      <c r="AF19" s="26"/>
      <c r="AG19">
        <f t="shared" si="2"/>
        <v>13.873580582400001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14.476411000000001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0.48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0.13161641680000002</v>
      </c>
      <c r="AD20">
        <f t="shared" si="1"/>
        <v>14.824794583200001</v>
      </c>
      <c r="AE20">
        <v>0</v>
      </c>
      <c r="AF20" s="26"/>
      <c r="AG20">
        <f t="shared" si="2"/>
        <v>14.824794583200001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14.476411000000001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0.12739241680000002</v>
      </c>
      <c r="AD21">
        <f t="shared" si="1"/>
        <v>14.349018583200001</v>
      </c>
      <c r="AE21">
        <v>0</v>
      </c>
      <c r="AF21" s="26"/>
      <c r="AG21">
        <f t="shared" si="2"/>
        <v>14.349018583200001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13.409399000000001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0.11800271120000001</v>
      </c>
      <c r="AD22">
        <f t="shared" si="1"/>
        <v>13.2913962888</v>
      </c>
      <c r="AE22">
        <v>0</v>
      </c>
      <c r="AF22" s="26"/>
      <c r="AG22">
        <f t="shared" si="2"/>
        <v>13.2913962888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14.476411000000001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3.67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0.15968841680000001</v>
      </c>
      <c r="AD23">
        <f t="shared" si="1"/>
        <v>17.986722583199999</v>
      </c>
      <c r="AE23">
        <v>0</v>
      </c>
      <c r="AF23" s="26"/>
      <c r="AG23">
        <f t="shared" si="2"/>
        <v>17.986722583199999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14.476411000000001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6.47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0.18432841680000003</v>
      </c>
      <c r="AD24">
        <f t="shared" si="1"/>
        <v>20.762082583200002</v>
      </c>
      <c r="AE24">
        <v>0</v>
      </c>
      <c r="AF24" s="26"/>
      <c r="AG24">
        <f t="shared" si="2"/>
        <v>20.762082583200002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14.476411000000001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0.21231241680000001</v>
      </c>
      <c r="AD25">
        <f t="shared" si="1"/>
        <v>23.914098583200001</v>
      </c>
      <c r="AE25">
        <v>0</v>
      </c>
      <c r="AF25" s="26"/>
      <c r="AG25">
        <f t="shared" si="2"/>
        <v>23.914098583200001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14.476411000000001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1.45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0.14015241680000001</v>
      </c>
      <c r="AD26">
        <f t="shared" si="1"/>
        <v>15.7862585832</v>
      </c>
      <c r="AE26">
        <v>0</v>
      </c>
      <c r="AF26" s="26"/>
      <c r="AG26">
        <f t="shared" si="2"/>
        <v>15.7862585832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14.476411000000001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1.1599999999999999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0.13760041680000001</v>
      </c>
      <c r="AD27">
        <f t="shared" si="1"/>
        <v>15.498810583200001</v>
      </c>
      <c r="AE27">
        <v>0</v>
      </c>
      <c r="AF27" s="26"/>
      <c r="AG27">
        <f t="shared" si="2"/>
        <v>15.498810583200001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14.476411000000001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4.34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0.16558441680000002</v>
      </c>
      <c r="AD28">
        <f t="shared" si="1"/>
        <v>18.650826583200001</v>
      </c>
      <c r="AE28">
        <v>0</v>
      </c>
      <c r="AF28" s="26"/>
      <c r="AG28">
        <f t="shared" si="2"/>
        <v>18.650826583200001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14.476411000000001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0.57999999999999996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0.13249641680000002</v>
      </c>
      <c r="AD29">
        <f t="shared" si="1"/>
        <v>14.9239145832</v>
      </c>
      <c r="AE29">
        <v>0</v>
      </c>
      <c r="AF29" s="26"/>
      <c r="AG29">
        <f t="shared" si="2"/>
        <v>14.9239145832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14.476411000000001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2.99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0.15370441680000002</v>
      </c>
      <c r="AD30">
        <f t="shared" si="1"/>
        <v>17.312706583200001</v>
      </c>
      <c r="AE30">
        <v>0</v>
      </c>
      <c r="AF30" s="26"/>
      <c r="AG30">
        <f t="shared" si="2"/>
        <v>17.312706583200001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14.476411000000001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1.83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0.14349641680000003</v>
      </c>
      <c r="AD31">
        <f t="shared" si="1"/>
        <v>16.162914583199999</v>
      </c>
      <c r="AE31">
        <v>0</v>
      </c>
      <c r="AF31" s="26"/>
      <c r="AG31">
        <f t="shared" si="2"/>
        <v>16.162914583199999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14.476411000000001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0.20131241680000003</v>
      </c>
      <c r="AD32">
        <f t="shared" si="1"/>
        <v>22.6750985832</v>
      </c>
      <c r="AE32">
        <v>0</v>
      </c>
      <c r="AF32" s="26"/>
      <c r="AG32">
        <f t="shared" si="2"/>
        <v>22.6750985832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14.476411000000001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0.77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0.13416841680000002</v>
      </c>
      <c r="AD33">
        <f t="shared" si="1"/>
        <v>15.1122425832</v>
      </c>
      <c r="AE33">
        <v>0</v>
      </c>
      <c r="AF33" s="26"/>
      <c r="AG33">
        <f t="shared" si="2"/>
        <v>15.1122425832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14.476411000000001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0.57999999999999996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0.13249641680000002</v>
      </c>
      <c r="AD34">
        <f t="shared" si="1"/>
        <v>14.9239145832</v>
      </c>
      <c r="AE34">
        <v>0</v>
      </c>
      <c r="AF34" s="26"/>
      <c r="AG34">
        <f t="shared" si="2"/>
        <v>14.9239145832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14.476411000000001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1.06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0.13672041680000002</v>
      </c>
      <c r="AD35">
        <f t="shared" si="1"/>
        <v>15.399690583200002</v>
      </c>
      <c r="AE35">
        <v>0</v>
      </c>
      <c r="AF35" s="26"/>
      <c r="AG35">
        <f t="shared" si="2"/>
        <v>15.399690583200002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14.476411000000001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0.57999999999999996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0.13249641680000002</v>
      </c>
      <c r="AD36">
        <f t="shared" si="1"/>
        <v>14.9239145832</v>
      </c>
      <c r="AE36">
        <v>0</v>
      </c>
      <c r="AF36" s="26"/>
      <c r="AG36">
        <f t="shared" si="2"/>
        <v>14.9239145832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14.476411000000001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2.61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0.15036041680000004</v>
      </c>
      <c r="AD37">
        <f t="shared" si="1"/>
        <v>16.9360505832</v>
      </c>
      <c r="AE37">
        <v>0</v>
      </c>
      <c r="AF37" s="26"/>
      <c r="AG37">
        <f t="shared" si="2"/>
        <v>16.9360505832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14.476411000000001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1.64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0.14182441679999999</v>
      </c>
      <c r="AD38">
        <f t="shared" si="1"/>
        <v>15.974586583199999</v>
      </c>
      <c r="AE38">
        <v>0</v>
      </c>
      <c r="AF38" s="26"/>
      <c r="AG38">
        <f t="shared" si="2"/>
        <v>15.974586583199999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14.476411000000001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0.21231241680000001</v>
      </c>
      <c r="AD39">
        <f t="shared" si="1"/>
        <v>23.914098583200001</v>
      </c>
      <c r="AE39">
        <v>0</v>
      </c>
      <c r="AF39" s="26"/>
      <c r="AG39">
        <f t="shared" si="2"/>
        <v>23.914098583200001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14.476411000000001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2.61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0.15036041680000004</v>
      </c>
      <c r="AD40">
        <f t="shared" si="1"/>
        <v>16.9360505832</v>
      </c>
      <c r="AE40">
        <v>0</v>
      </c>
      <c r="AF40" s="26"/>
      <c r="AG40">
        <f t="shared" si="2"/>
        <v>16.9360505832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14.476411000000001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1.25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0.1383924168</v>
      </c>
      <c r="AD41">
        <f t="shared" si="1"/>
        <v>15.5880185832</v>
      </c>
      <c r="AE41">
        <v>0</v>
      </c>
      <c r="AF41" s="26"/>
      <c r="AG41">
        <f t="shared" si="2"/>
        <v>15.5880185832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14.476411000000001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4.05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0.1630324168</v>
      </c>
      <c r="AD42">
        <f t="shared" si="1"/>
        <v>18.363378583199999</v>
      </c>
      <c r="AE42">
        <v>0</v>
      </c>
      <c r="AF42" s="26"/>
      <c r="AG42">
        <f t="shared" si="2"/>
        <v>18.363378583199999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14.476411000000001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0.57999999999999996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0.13249641680000002</v>
      </c>
      <c r="AD43">
        <f t="shared" si="1"/>
        <v>14.9239145832</v>
      </c>
      <c r="AE43">
        <v>0</v>
      </c>
      <c r="AF43" s="26"/>
      <c r="AG43">
        <f t="shared" si="2"/>
        <v>14.9239145832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14.476411000000001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2.12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0.1460484168</v>
      </c>
      <c r="AD44">
        <f t="shared" si="1"/>
        <v>16.4503625832</v>
      </c>
      <c r="AE44">
        <v>0</v>
      </c>
      <c r="AF44" s="26"/>
      <c r="AG44">
        <f t="shared" si="2"/>
        <v>16.4503625832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14.476411000000001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1.45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0.14015241680000001</v>
      </c>
      <c r="AD45">
        <f t="shared" si="1"/>
        <v>15.7862585832</v>
      </c>
      <c r="AE45">
        <v>0</v>
      </c>
      <c r="AF45" s="26"/>
      <c r="AG45">
        <f t="shared" si="2"/>
        <v>15.7862585832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14.476411000000001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3.86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0.16136041680000002</v>
      </c>
      <c r="AD46">
        <f t="shared" si="1"/>
        <v>18.175050583200001</v>
      </c>
      <c r="AE46">
        <v>0</v>
      </c>
      <c r="AF46" s="26"/>
      <c r="AG46">
        <f t="shared" si="2"/>
        <v>18.175050583200001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14.400979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0.12672861520000001</v>
      </c>
      <c r="AD47">
        <f t="shared" si="1"/>
        <v>14.2742503848</v>
      </c>
      <c r="AE47">
        <v>0</v>
      </c>
      <c r="AF47" s="26"/>
      <c r="AG47">
        <f t="shared" si="2"/>
        <v>14.2742503848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13.339589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0.1173883832</v>
      </c>
      <c r="AD48">
        <f t="shared" si="1"/>
        <v>13.2222006168</v>
      </c>
      <c r="AE48">
        <v>0</v>
      </c>
      <c r="AF48" s="26"/>
      <c r="AG48">
        <f t="shared" si="2"/>
        <v>13.2222006168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12.981045999999999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0.87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0.1218892048</v>
      </c>
      <c r="AD49">
        <f t="shared" si="1"/>
        <v>13.729156795199998</v>
      </c>
      <c r="AE49">
        <v>0</v>
      </c>
      <c r="AF49" s="26"/>
      <c r="AG49">
        <f t="shared" si="2"/>
        <v>13.729156795199998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12.949229000000001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0.11395321520000001</v>
      </c>
      <c r="AD50">
        <f t="shared" si="1"/>
        <v>12.8352757848</v>
      </c>
      <c r="AE50">
        <v>0</v>
      </c>
      <c r="AF50" s="26"/>
      <c r="AG50">
        <f t="shared" si="2"/>
        <v>12.8352757848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11.135700999999999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1.54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0.11154616880000001</v>
      </c>
      <c r="AD51">
        <f t="shared" si="1"/>
        <v>12.5641548312</v>
      </c>
      <c r="AE51">
        <v>0</v>
      </c>
      <c r="AF51" s="26"/>
      <c r="AG51">
        <f t="shared" si="2"/>
        <v>12.5641548312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11.135700999999999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9.7994168800000003E-2</v>
      </c>
      <c r="AD52">
        <f t="shared" si="1"/>
        <v>11.0377068312</v>
      </c>
      <c r="AE52">
        <v>0</v>
      </c>
      <c r="AF52" s="26"/>
      <c r="AG52">
        <f t="shared" si="2"/>
        <v>11.0377068312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11.135700999999999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8.69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0.20333016879999999</v>
      </c>
      <c r="AD53">
        <f t="shared" si="1"/>
        <v>22.902370831199999</v>
      </c>
      <c r="AE53">
        <v>0</v>
      </c>
      <c r="AF53" s="26"/>
      <c r="AG53">
        <f t="shared" si="2"/>
        <v>22.902370831199999</v>
      </c>
      <c r="AI53" s="75">
        <f>PXIL!M53</f>
        <v>0</v>
      </c>
      <c r="AJ53" s="75">
        <f>PXIL!S53</f>
        <v>0</v>
      </c>
      <c r="AK53" s="75">
        <f>RTM_IEX!M53</f>
        <v>3.28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11.135700999999999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1.54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0.14041016880000001</v>
      </c>
      <c r="AD54">
        <f t="shared" si="1"/>
        <v>15.815290831199999</v>
      </c>
      <c r="AE54">
        <v>0</v>
      </c>
      <c r="AF54" s="26"/>
      <c r="AG54">
        <f t="shared" si="2"/>
        <v>15.815290831199999</v>
      </c>
      <c r="AI54" s="75">
        <f>PXIL!M54</f>
        <v>0</v>
      </c>
      <c r="AJ54" s="75">
        <f>PXIL!S54</f>
        <v>0</v>
      </c>
      <c r="AK54" s="75">
        <f>RTM_IEX!M54</f>
        <v>3.28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11.135700999999999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1.06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0.10732216880000001</v>
      </c>
      <c r="AD55">
        <f t="shared" si="1"/>
        <v>12.0883788312</v>
      </c>
      <c r="AE55">
        <v>0</v>
      </c>
      <c r="AF55" s="26"/>
      <c r="AG55">
        <f t="shared" si="2"/>
        <v>12.0883788312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11.135700999999999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3.48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0.12861816880000002</v>
      </c>
      <c r="AD56">
        <f t="shared" si="1"/>
        <v>14.4870828312</v>
      </c>
      <c r="AE56">
        <v>0</v>
      </c>
      <c r="AF56" s="26"/>
      <c r="AG56">
        <f t="shared" si="2"/>
        <v>14.4870828312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11.135700999999999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0.57999999999999996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0.1030981688</v>
      </c>
      <c r="AD57">
        <f t="shared" si="1"/>
        <v>11.612602831199998</v>
      </c>
      <c r="AE57">
        <v>0</v>
      </c>
      <c r="AF57" s="26"/>
      <c r="AG57">
        <f t="shared" si="2"/>
        <v>11.612602831199998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11.135700999999999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9.9666168799999996E-2</v>
      </c>
      <c r="AD58">
        <f t="shared" si="1"/>
        <v>11.226034831199998</v>
      </c>
      <c r="AE58">
        <v>0</v>
      </c>
      <c r="AF58" s="26"/>
      <c r="AG58">
        <f t="shared" si="2"/>
        <v>11.226034831199998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11.135700999999999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1.64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0.1124261688</v>
      </c>
      <c r="AD59">
        <f t="shared" si="1"/>
        <v>12.663274831199999</v>
      </c>
      <c r="AE59">
        <v>0</v>
      </c>
      <c r="AF59" s="26"/>
      <c r="AG59">
        <f t="shared" si="2"/>
        <v>12.663274831199999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11.135700999999999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0.1829141688</v>
      </c>
      <c r="AD60">
        <f t="shared" si="1"/>
        <v>20.6027868312</v>
      </c>
      <c r="AE60">
        <v>0</v>
      </c>
      <c r="AF60" s="26"/>
      <c r="AG60">
        <f t="shared" si="2"/>
        <v>20.6027868312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11.135700999999999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3.28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0.1268581688</v>
      </c>
      <c r="AD61">
        <f t="shared" si="1"/>
        <v>14.288842831199998</v>
      </c>
      <c r="AE61">
        <v>0</v>
      </c>
      <c r="AF61" s="26"/>
      <c r="AG61">
        <f t="shared" si="2"/>
        <v>14.288842831199998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11.135700999999999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3.57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0.1294101688</v>
      </c>
      <c r="AD62">
        <f t="shared" si="1"/>
        <v>14.5762908312</v>
      </c>
      <c r="AE62">
        <v>0</v>
      </c>
      <c r="AF62" s="26"/>
      <c r="AG62">
        <f t="shared" si="2"/>
        <v>14.5762908312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11.135700999999999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0.1133061688</v>
      </c>
      <c r="AD63">
        <f t="shared" si="1"/>
        <v>12.7623948312</v>
      </c>
      <c r="AE63">
        <v>0</v>
      </c>
      <c r="AF63" s="26"/>
      <c r="AG63">
        <f t="shared" si="2"/>
        <v>12.7623948312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11.135700999999999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1.45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0.1107541688</v>
      </c>
      <c r="AD64">
        <f t="shared" si="1"/>
        <v>12.474946831199999</v>
      </c>
      <c r="AE64">
        <v>0</v>
      </c>
      <c r="AF64" s="26"/>
      <c r="AG64">
        <f t="shared" si="2"/>
        <v>12.474946831199999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11.135700999999999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0.18212216880000001</v>
      </c>
      <c r="AD65">
        <f t="shared" si="1"/>
        <v>20.5135788312</v>
      </c>
      <c r="AE65">
        <v>0</v>
      </c>
      <c r="AF65" s="26"/>
      <c r="AG65">
        <f t="shared" si="2"/>
        <v>20.5135788312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11.135700999999999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5.0199999999999996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0.14217016880000002</v>
      </c>
      <c r="AD66">
        <f t="shared" si="1"/>
        <v>16.013530831200001</v>
      </c>
      <c r="AE66">
        <v>0</v>
      </c>
      <c r="AF66" s="26"/>
      <c r="AG66">
        <f t="shared" si="2"/>
        <v>16.013530831200001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10.340294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0.1759145872</v>
      </c>
      <c r="AD67">
        <f t="shared" si="1"/>
        <v>19.814379412799997</v>
      </c>
      <c r="AE67">
        <v>0</v>
      </c>
      <c r="AF67" s="26"/>
      <c r="AG67">
        <f t="shared" si="2"/>
        <v>19.814379412799997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9.544886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0.16891499680000002</v>
      </c>
      <c r="AD68">
        <f t="shared" ref="AD68:AD98" si="4">SUM(B68:AB68,AI68:AR68)-AC68</f>
        <v>19.025971003199999</v>
      </c>
      <c r="AE68">
        <v>0</v>
      </c>
      <c r="AF68" s="26"/>
      <c r="AG68">
        <f t="shared" ref="AG68:AG98" si="5">SUM(AD68:AF68)</f>
        <v>19.025971003199999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9.544886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3.86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0.1179629968</v>
      </c>
      <c r="AD69">
        <f t="shared" si="4"/>
        <v>13.2869230032</v>
      </c>
      <c r="AE69">
        <v>0</v>
      </c>
      <c r="AF69" s="26"/>
      <c r="AG69">
        <f t="shared" si="5"/>
        <v>13.2869230032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9.544886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0.1213949968</v>
      </c>
      <c r="AD70">
        <f t="shared" si="4"/>
        <v>13.673491003200001</v>
      </c>
      <c r="AE70">
        <v>0</v>
      </c>
      <c r="AF70" s="26"/>
      <c r="AG70">
        <f t="shared" si="5"/>
        <v>13.673491003200001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9.544886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8.3994996799999999E-2</v>
      </c>
      <c r="AD71">
        <f t="shared" si="4"/>
        <v>9.4608910032000004</v>
      </c>
      <c r="AE71">
        <v>0</v>
      </c>
      <c r="AF71" s="26"/>
      <c r="AG71">
        <f t="shared" si="5"/>
        <v>9.4608910032000004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9.544886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6.18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0.13837899680000001</v>
      </c>
      <c r="AD72">
        <f t="shared" si="4"/>
        <v>15.586507003199999</v>
      </c>
      <c r="AE72">
        <v>0</v>
      </c>
      <c r="AF72" s="26"/>
      <c r="AG72">
        <f t="shared" si="5"/>
        <v>15.586507003199999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9.544886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2.41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0.1484989968</v>
      </c>
      <c r="AD73">
        <f t="shared" si="4"/>
        <v>16.726387003199999</v>
      </c>
      <c r="AE73">
        <v>0</v>
      </c>
      <c r="AF73" s="26"/>
      <c r="AG73">
        <f t="shared" si="5"/>
        <v>16.726387003199999</v>
      </c>
      <c r="AI73" s="75">
        <f>PXIL!M73</f>
        <v>0</v>
      </c>
      <c r="AJ73" s="75">
        <f>PXIL!S73</f>
        <v>0</v>
      </c>
      <c r="AK73" s="75">
        <f>RTM_IEX!M73</f>
        <v>4.92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9.544886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0.21221099680000002</v>
      </c>
      <c r="AD74">
        <f t="shared" si="4"/>
        <v>23.902675003199999</v>
      </c>
      <c r="AE74">
        <v>0</v>
      </c>
      <c r="AF74" s="26"/>
      <c r="AG74">
        <f t="shared" si="5"/>
        <v>23.902675003199999</v>
      </c>
      <c r="AI74" s="75">
        <f>PXIL!M74</f>
        <v>0</v>
      </c>
      <c r="AJ74" s="75">
        <f>PXIL!S74</f>
        <v>0</v>
      </c>
      <c r="AK74" s="75">
        <f>RTM_IEX!M74</f>
        <v>4.92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9.544886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3.28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0.1561549968</v>
      </c>
      <c r="AD75">
        <f t="shared" si="4"/>
        <v>17.588731003199999</v>
      </c>
      <c r="AE75">
        <v>0</v>
      </c>
      <c r="AF75" s="26"/>
      <c r="AG75">
        <f t="shared" si="5"/>
        <v>17.588731003199999</v>
      </c>
      <c r="AI75" s="75">
        <f>PXIL!M75</f>
        <v>0</v>
      </c>
      <c r="AJ75" s="75">
        <f>PXIL!S75</f>
        <v>0</v>
      </c>
      <c r="AK75" s="75">
        <f>RTM_IEX!M75</f>
        <v>4.92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9.544886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0.48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0.13151499680000001</v>
      </c>
      <c r="AD76">
        <f t="shared" si="4"/>
        <v>14.8133710032</v>
      </c>
      <c r="AE76">
        <v>0</v>
      </c>
      <c r="AF76" s="26"/>
      <c r="AG76">
        <f t="shared" si="5"/>
        <v>14.8133710032</v>
      </c>
      <c r="AI76" s="75">
        <f>PXIL!M76</f>
        <v>0</v>
      </c>
      <c r="AJ76" s="75">
        <f>PXIL!S76</f>
        <v>0</v>
      </c>
      <c r="AK76" s="75">
        <f>RTM_IEX!M76</f>
        <v>4.92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9.544886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1.54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0.14005099679999999</v>
      </c>
      <c r="AD77">
        <f t="shared" si="4"/>
        <v>15.774835003200002</v>
      </c>
      <c r="AE77">
        <v>0</v>
      </c>
      <c r="AF77" s="26"/>
      <c r="AG77">
        <f t="shared" si="5"/>
        <v>15.774835003200002</v>
      </c>
      <c r="AI77" s="75">
        <f>PXIL!M77</f>
        <v>0</v>
      </c>
      <c r="AJ77" s="75">
        <f>PXIL!S77</f>
        <v>0</v>
      </c>
      <c r="AK77" s="75">
        <f>RTM_IEX!M77</f>
        <v>4.83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9.544886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0.1077549968</v>
      </c>
      <c r="AD78">
        <f t="shared" si="4"/>
        <v>12.1371310032</v>
      </c>
      <c r="AE78">
        <v>0</v>
      </c>
      <c r="AF78" s="26"/>
      <c r="AG78">
        <f t="shared" si="5"/>
        <v>12.1371310032</v>
      </c>
      <c r="AI78" s="75">
        <f>PXIL!M78</f>
        <v>0</v>
      </c>
      <c r="AJ78" s="75">
        <f>PXIL!S78</f>
        <v>0</v>
      </c>
      <c r="AK78" s="75">
        <f>RTM_IEX!M78</f>
        <v>2.7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9.544886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1.06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9.3322996800000016E-2</v>
      </c>
      <c r="AD79">
        <f t="shared" si="4"/>
        <v>10.511563003200001</v>
      </c>
      <c r="AE79">
        <v>0</v>
      </c>
      <c r="AF79" s="26"/>
      <c r="AG79">
        <f t="shared" si="5"/>
        <v>10.511563003200001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9.544886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2.3199999999999998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0.1044109968</v>
      </c>
      <c r="AD80">
        <f t="shared" si="4"/>
        <v>11.7604750032</v>
      </c>
      <c r="AE80">
        <v>0</v>
      </c>
      <c r="AF80" s="26"/>
      <c r="AG80">
        <f t="shared" si="5"/>
        <v>11.7604750032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9.544886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9.36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0.1663629968</v>
      </c>
      <c r="AD81">
        <f t="shared" si="4"/>
        <v>18.738523003199997</v>
      </c>
      <c r="AE81">
        <v>0</v>
      </c>
      <c r="AF81" s="26"/>
      <c r="AG81">
        <f t="shared" si="5"/>
        <v>18.738523003199997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9.544886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3.76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0.11708299680000001</v>
      </c>
      <c r="AD82">
        <f t="shared" si="4"/>
        <v>13.187803003199999</v>
      </c>
      <c r="AE82">
        <v>0</v>
      </c>
      <c r="AF82" s="26"/>
      <c r="AG82">
        <f t="shared" si="5"/>
        <v>13.187803003199999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9.544886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0.1638109968</v>
      </c>
      <c r="AD83">
        <f t="shared" si="4"/>
        <v>18.4510750032</v>
      </c>
      <c r="AE83">
        <v>0</v>
      </c>
      <c r="AF83" s="26"/>
      <c r="AG83">
        <f t="shared" si="5"/>
        <v>18.4510750032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9.544886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4.4400000000000004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0.12306699680000001</v>
      </c>
      <c r="AD84">
        <f t="shared" si="4"/>
        <v>13.861819003199999</v>
      </c>
      <c r="AE84">
        <v>0</v>
      </c>
      <c r="AF84" s="26"/>
      <c r="AG84">
        <f t="shared" si="5"/>
        <v>13.861819003199999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9.544886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0.19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8.5666996800000006E-2</v>
      </c>
      <c r="AD85">
        <f t="shared" si="4"/>
        <v>9.6492190031999989</v>
      </c>
      <c r="AE85">
        <v>0</v>
      </c>
      <c r="AF85" s="26"/>
      <c r="AG85">
        <f t="shared" si="5"/>
        <v>9.6492190031999989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9.544886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7.05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0.14603499680000001</v>
      </c>
      <c r="AD86">
        <f t="shared" si="4"/>
        <v>16.448851003199998</v>
      </c>
      <c r="AE86">
        <v>0</v>
      </c>
      <c r="AF86" s="26"/>
      <c r="AG86">
        <f t="shared" si="5"/>
        <v>16.448851003199998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9.544886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1.1599999999999999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9.4202996800000008E-2</v>
      </c>
      <c r="AD87">
        <f t="shared" si="4"/>
        <v>10.6106830032</v>
      </c>
      <c r="AE87">
        <v>0</v>
      </c>
      <c r="AF87" s="26"/>
      <c r="AG87">
        <f t="shared" si="5"/>
        <v>10.6106830032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9.544886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7.55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0.1504349968</v>
      </c>
      <c r="AD88">
        <f t="shared" si="4"/>
        <v>16.944451003199998</v>
      </c>
      <c r="AE88">
        <v>0</v>
      </c>
      <c r="AF88" s="26"/>
      <c r="AG88">
        <f t="shared" si="5"/>
        <v>16.944451003199998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9.544886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2.78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0.1084589968</v>
      </c>
      <c r="AD89">
        <f t="shared" si="4"/>
        <v>12.2164270032</v>
      </c>
      <c r="AE89">
        <v>0</v>
      </c>
      <c r="AF89" s="26"/>
      <c r="AG89">
        <f t="shared" si="5"/>
        <v>12.2164270032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9.544886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0.16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8.5402996800000006E-2</v>
      </c>
      <c r="AD90">
        <f t="shared" si="4"/>
        <v>9.6194830032000009</v>
      </c>
      <c r="AE90">
        <v>0</v>
      </c>
      <c r="AF90" s="26"/>
      <c r="AG90">
        <f t="shared" si="5"/>
        <v>9.6194830032000009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10.340294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9.0994587200000004E-2</v>
      </c>
      <c r="AD91">
        <f t="shared" si="4"/>
        <v>10.249299412799999</v>
      </c>
      <c r="AE91">
        <v>0</v>
      </c>
      <c r="AF91" s="26"/>
      <c r="AG91">
        <f t="shared" si="5"/>
        <v>10.249299412799999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9.544886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8.3994996799999999E-2</v>
      </c>
      <c r="AD92">
        <f t="shared" si="4"/>
        <v>9.4608910032000004</v>
      </c>
      <c r="AE92">
        <v>0</v>
      </c>
      <c r="AF92" s="26"/>
      <c r="AG92">
        <f t="shared" si="5"/>
        <v>9.4608910032000004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9.544886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8.3994996799999999E-2</v>
      </c>
      <c r="AD93">
        <f t="shared" si="4"/>
        <v>9.4608910032000004</v>
      </c>
      <c r="AE93">
        <v>0</v>
      </c>
      <c r="AF93" s="26"/>
      <c r="AG93">
        <f t="shared" si="5"/>
        <v>9.4608910032000004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11.135700999999999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1.83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0.1140981688</v>
      </c>
      <c r="AD94">
        <f t="shared" si="4"/>
        <v>12.851602831199999</v>
      </c>
      <c r="AE94">
        <v>0</v>
      </c>
      <c r="AF94" s="26"/>
      <c r="AG94">
        <f t="shared" si="5"/>
        <v>12.851602831199999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11.135700999999999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1.75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0.1133941688</v>
      </c>
      <c r="AD95">
        <f t="shared" si="4"/>
        <v>12.7723068312</v>
      </c>
      <c r="AE95">
        <v>0</v>
      </c>
      <c r="AF95" s="26"/>
      <c r="AG95">
        <f t="shared" si="5"/>
        <v>12.7723068312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11.135700999999999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1.0900000000000001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0.10758616879999999</v>
      </c>
      <c r="AD96">
        <f t="shared" si="4"/>
        <v>12.1181148312</v>
      </c>
      <c r="AE96">
        <v>0</v>
      </c>
      <c r="AF96" s="26"/>
      <c r="AG96">
        <f t="shared" si="5"/>
        <v>12.1181148312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11.135700999999999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0.28999999999999998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0.10054616879999999</v>
      </c>
      <c r="AD97">
        <f t="shared" si="4"/>
        <v>11.325154831199999</v>
      </c>
      <c r="AE97">
        <v>0</v>
      </c>
      <c r="AF97" s="26"/>
      <c r="AG97">
        <f t="shared" si="5"/>
        <v>11.325154831199999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11.135700999999999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0.79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0.1049461688</v>
      </c>
      <c r="AD98">
        <f t="shared" si="4"/>
        <v>11.8207548312</v>
      </c>
      <c r="AE98">
        <v>0</v>
      </c>
      <c r="AF98" s="26"/>
      <c r="AG98">
        <f t="shared" si="5"/>
        <v>11.8207548312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0.29234566124999994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6.0705000000000002E-2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3.1811398189999984E-3</v>
      </c>
      <c r="AD99">
        <f t="shared" si="6"/>
        <v>0.35831202143099999</v>
      </c>
      <c r="AE99">
        <f t="shared" ref="AE99:AR99" si="8">SUM(AE3:AE98)/4000</f>
        <v>0</v>
      </c>
      <c r="AG99">
        <f t="shared" si="8"/>
        <v>0.35831202143099999</v>
      </c>
      <c r="AI99">
        <f t="shared" si="8"/>
        <v>0</v>
      </c>
      <c r="AJ99">
        <f t="shared" si="8"/>
        <v>0</v>
      </c>
      <c r="AK99">
        <f t="shared" si="8"/>
        <v>8.4425000000000004E-3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44713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62</v>
      </c>
      <c r="C3" s="16">
        <f>'[1]01'!C5</f>
        <v>0</v>
      </c>
      <c r="D3" s="16">
        <f>'[1]01'!D5</f>
        <v>245</v>
      </c>
      <c r="E3" s="16">
        <f>'[1]01'!E5</f>
        <v>0</v>
      </c>
      <c r="F3" s="15">
        <f>SUM(B3:E3)</f>
        <v>307</v>
      </c>
      <c r="G3" s="15">
        <f>'[1]01'!H5</f>
        <v>62</v>
      </c>
      <c r="H3" s="16">
        <f>'[1]01'!I5</f>
        <v>0</v>
      </c>
      <c r="I3" s="16">
        <f>'[1]01'!J5</f>
        <v>93</v>
      </c>
      <c r="J3" s="16">
        <f>'[1]01'!K5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93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'[1]01'!B6</f>
        <v>62</v>
      </c>
      <c r="C4" s="16">
        <f>'[1]01'!C6</f>
        <v>0</v>
      </c>
      <c r="D4" s="16">
        <f>'[1]01'!D6</f>
        <v>245</v>
      </c>
      <c r="E4" s="16">
        <f>'[1]01'!E6</f>
        <v>0</v>
      </c>
      <c r="F4" s="15">
        <f>SUM(B4:E4)</f>
        <v>307</v>
      </c>
      <c r="G4" s="15">
        <f>'[1]01'!H6</f>
        <v>62</v>
      </c>
      <c r="H4" s="16">
        <f>'[1]01'!I6</f>
        <v>0</v>
      </c>
      <c r="I4" s="16">
        <f>'[1]01'!J6</f>
        <v>93</v>
      </c>
      <c r="J4" s="16">
        <f>'[1]01'!K6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93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'[1]01'!B7</f>
        <v>62</v>
      </c>
      <c r="C5" s="16">
        <f>'[1]01'!C7</f>
        <v>0</v>
      </c>
      <c r="D5" s="16">
        <f>'[1]01'!D7</f>
        <v>245</v>
      </c>
      <c r="E5" s="16">
        <f>'[1]01'!E7</f>
        <v>0</v>
      </c>
      <c r="F5" s="15">
        <f t="shared" ref="F5:F68" si="6">SUM(B5:E5)</f>
        <v>307</v>
      </c>
      <c r="G5" s="15">
        <f>'[1]01'!H7</f>
        <v>62</v>
      </c>
      <c r="H5" s="16">
        <f>'[1]01'!I7</f>
        <v>0</v>
      </c>
      <c r="I5" s="16">
        <f>'[1]01'!J7</f>
        <v>93</v>
      </c>
      <c r="J5" s="16">
        <f>'[1]01'!K7</f>
        <v>0</v>
      </c>
      <c r="K5" s="15">
        <f t="shared" si="4"/>
        <v>155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93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'[1]01'!B8</f>
        <v>62</v>
      </c>
      <c r="C6" s="16">
        <f>'[1]01'!C8</f>
        <v>0</v>
      </c>
      <c r="D6" s="16">
        <f>'[1]01'!D8</f>
        <v>245</v>
      </c>
      <c r="E6" s="16">
        <f>'[1]01'!E8</f>
        <v>0</v>
      </c>
      <c r="F6" s="15">
        <f t="shared" si="6"/>
        <v>307</v>
      </c>
      <c r="G6" s="15">
        <f>'[1]01'!H8</f>
        <v>62</v>
      </c>
      <c r="H6" s="16">
        <f>'[1]01'!I8</f>
        <v>0</v>
      </c>
      <c r="I6" s="16">
        <f>'[1]01'!J8</f>
        <v>93</v>
      </c>
      <c r="J6" s="16">
        <f>'[1]01'!K8</f>
        <v>0</v>
      </c>
      <c r="K6" s="15">
        <f t="shared" si="4"/>
        <v>155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93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'[1]01'!B9</f>
        <v>62</v>
      </c>
      <c r="C7" s="16">
        <f>'[1]01'!C9</f>
        <v>0</v>
      </c>
      <c r="D7" s="16">
        <f>'[1]01'!D9</f>
        <v>245</v>
      </c>
      <c r="E7" s="16">
        <f>'[1]01'!E9</f>
        <v>0</v>
      </c>
      <c r="F7" s="15">
        <f t="shared" si="6"/>
        <v>307</v>
      </c>
      <c r="G7" s="15">
        <f>'[1]01'!H9</f>
        <v>62</v>
      </c>
      <c r="H7" s="16">
        <f>'[1]01'!I9</f>
        <v>0</v>
      </c>
      <c r="I7" s="16">
        <f>'[1]01'!J9</f>
        <v>91</v>
      </c>
      <c r="J7" s="16">
        <f>'[1]01'!K9</f>
        <v>0</v>
      </c>
      <c r="K7" s="15">
        <f t="shared" si="4"/>
        <v>153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91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'[1]01'!B10</f>
        <v>62</v>
      </c>
      <c r="C8" s="16">
        <f>'[1]01'!C10</f>
        <v>0</v>
      </c>
      <c r="D8" s="16">
        <f>'[1]01'!D10</f>
        <v>245</v>
      </c>
      <c r="E8" s="16">
        <f>'[1]01'!E10</f>
        <v>0</v>
      </c>
      <c r="F8" s="15">
        <f t="shared" si="6"/>
        <v>307</v>
      </c>
      <c r="G8" s="15">
        <f>'[1]01'!H10</f>
        <v>62</v>
      </c>
      <c r="H8" s="16">
        <f>'[1]01'!I10</f>
        <v>0</v>
      </c>
      <c r="I8" s="16">
        <f>'[1]01'!J10</f>
        <v>91</v>
      </c>
      <c r="J8" s="16">
        <f>'[1]01'!K10</f>
        <v>0</v>
      </c>
      <c r="K8" s="15">
        <f t="shared" si="4"/>
        <v>153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91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'[1]01'!B11</f>
        <v>62</v>
      </c>
      <c r="C9" s="16">
        <f>'[1]01'!C11</f>
        <v>0</v>
      </c>
      <c r="D9" s="16">
        <f>'[1]01'!D11</f>
        <v>245</v>
      </c>
      <c r="E9" s="16">
        <f>'[1]01'!E11</f>
        <v>0</v>
      </c>
      <c r="F9" s="15">
        <f t="shared" si="6"/>
        <v>307</v>
      </c>
      <c r="G9" s="15">
        <f>'[1]01'!H11</f>
        <v>62</v>
      </c>
      <c r="H9" s="16">
        <f>'[1]01'!I11</f>
        <v>0</v>
      </c>
      <c r="I9" s="16">
        <f>'[1]01'!J11</f>
        <v>91</v>
      </c>
      <c r="J9" s="16">
        <f>'[1]01'!K11</f>
        <v>0</v>
      </c>
      <c r="K9" s="15">
        <f t="shared" si="4"/>
        <v>153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91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'[1]01'!B12</f>
        <v>62</v>
      </c>
      <c r="C10" s="16">
        <f>'[1]01'!C12</f>
        <v>0</v>
      </c>
      <c r="D10" s="16">
        <f>'[1]01'!D12</f>
        <v>245</v>
      </c>
      <c r="E10" s="16">
        <f>'[1]01'!E12</f>
        <v>0</v>
      </c>
      <c r="F10" s="15">
        <f t="shared" si="6"/>
        <v>307</v>
      </c>
      <c r="G10" s="15">
        <f>'[1]01'!H12</f>
        <v>62</v>
      </c>
      <c r="H10" s="16">
        <f>'[1]01'!I12</f>
        <v>0</v>
      </c>
      <c r="I10" s="16">
        <f>'[1]01'!J12</f>
        <v>91</v>
      </c>
      <c r="J10" s="16">
        <f>'[1]01'!K12</f>
        <v>0</v>
      </c>
      <c r="K10" s="15">
        <f t="shared" si="4"/>
        <v>153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91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'[1]01'!B13</f>
        <v>62</v>
      </c>
      <c r="C11" s="16">
        <f>'[1]01'!C13</f>
        <v>0</v>
      </c>
      <c r="D11" s="16">
        <f>'[1]01'!D13</f>
        <v>245</v>
      </c>
      <c r="E11" s="16">
        <f>'[1]01'!E13</f>
        <v>0</v>
      </c>
      <c r="F11" s="15">
        <f t="shared" si="6"/>
        <v>307</v>
      </c>
      <c r="G11" s="15">
        <f>'[1]01'!H13</f>
        <v>62</v>
      </c>
      <c r="H11" s="16">
        <f>'[1]01'!I13</f>
        <v>0</v>
      </c>
      <c r="I11" s="16">
        <f>'[1]01'!J13</f>
        <v>91</v>
      </c>
      <c r="J11" s="16">
        <f>'[1]01'!K13</f>
        <v>0</v>
      </c>
      <c r="K11" s="15">
        <f t="shared" si="4"/>
        <v>153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91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'[1]01'!B14</f>
        <v>62</v>
      </c>
      <c r="C12" s="16">
        <f>'[1]01'!C14</f>
        <v>0</v>
      </c>
      <c r="D12" s="16">
        <f>'[1]01'!D14</f>
        <v>245</v>
      </c>
      <c r="E12" s="16">
        <f>'[1]01'!E14</f>
        <v>0</v>
      </c>
      <c r="F12" s="15">
        <f t="shared" si="6"/>
        <v>307</v>
      </c>
      <c r="G12" s="15">
        <f>'[1]01'!H14</f>
        <v>62</v>
      </c>
      <c r="H12" s="16">
        <f>'[1]01'!I14</f>
        <v>0</v>
      </c>
      <c r="I12" s="16">
        <f>'[1]01'!J14</f>
        <v>91</v>
      </c>
      <c r="J12" s="16">
        <f>'[1]01'!K14</f>
        <v>0</v>
      </c>
      <c r="K12" s="15">
        <f t="shared" si="4"/>
        <v>153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91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'[1]01'!B15</f>
        <v>62</v>
      </c>
      <c r="C13" s="16">
        <f>'[1]01'!C15</f>
        <v>0</v>
      </c>
      <c r="D13" s="16">
        <f>'[1]01'!D15</f>
        <v>245</v>
      </c>
      <c r="E13" s="16">
        <f>'[1]01'!E15</f>
        <v>0</v>
      </c>
      <c r="F13" s="15">
        <f t="shared" si="6"/>
        <v>307</v>
      </c>
      <c r="G13" s="15">
        <f>'[1]01'!H15</f>
        <v>62</v>
      </c>
      <c r="H13" s="16">
        <f>'[1]01'!I15</f>
        <v>0</v>
      </c>
      <c r="I13" s="16">
        <f>'[1]01'!J15</f>
        <v>91</v>
      </c>
      <c r="J13" s="16">
        <f>'[1]01'!K15</f>
        <v>0</v>
      </c>
      <c r="K13" s="15">
        <f t="shared" si="4"/>
        <v>153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91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'[1]01'!B16</f>
        <v>62</v>
      </c>
      <c r="C14" s="16">
        <f>'[1]01'!C16</f>
        <v>0</v>
      </c>
      <c r="D14" s="16">
        <f>'[1]01'!D16</f>
        <v>245</v>
      </c>
      <c r="E14" s="16">
        <f>'[1]01'!E16</f>
        <v>0</v>
      </c>
      <c r="F14" s="15">
        <f t="shared" si="6"/>
        <v>307</v>
      </c>
      <c r="G14" s="15">
        <f>'[1]01'!H16</f>
        <v>62</v>
      </c>
      <c r="H14" s="16">
        <f>'[1]01'!I16</f>
        <v>0</v>
      </c>
      <c r="I14" s="16">
        <f>'[1]01'!J16</f>
        <v>91</v>
      </c>
      <c r="J14" s="16">
        <f>'[1]01'!K16</f>
        <v>0</v>
      </c>
      <c r="K14" s="15">
        <f t="shared" si="4"/>
        <v>153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91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'[1]01'!B17</f>
        <v>62</v>
      </c>
      <c r="C15" s="16">
        <f>'[1]01'!C17</f>
        <v>0</v>
      </c>
      <c r="D15" s="16">
        <f>'[1]01'!D17</f>
        <v>245</v>
      </c>
      <c r="E15" s="16">
        <f>'[1]01'!E17</f>
        <v>0</v>
      </c>
      <c r="F15" s="15">
        <f t="shared" si="6"/>
        <v>307</v>
      </c>
      <c r="G15" s="15">
        <f>'[1]01'!H17</f>
        <v>62</v>
      </c>
      <c r="H15" s="16">
        <f>'[1]01'!I17</f>
        <v>0</v>
      </c>
      <c r="I15" s="16">
        <f>'[1]01'!J17</f>
        <v>91</v>
      </c>
      <c r="J15" s="16">
        <f>'[1]01'!K17</f>
        <v>0</v>
      </c>
      <c r="K15" s="15">
        <f t="shared" si="4"/>
        <v>153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91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'[1]01'!B18</f>
        <v>62</v>
      </c>
      <c r="C16" s="16">
        <f>'[1]01'!C18</f>
        <v>0</v>
      </c>
      <c r="D16" s="16">
        <f>'[1]01'!D18</f>
        <v>245</v>
      </c>
      <c r="E16" s="16">
        <f>'[1]01'!E18</f>
        <v>0</v>
      </c>
      <c r="F16" s="15">
        <f t="shared" si="6"/>
        <v>307</v>
      </c>
      <c r="G16" s="15">
        <f>'[1]01'!H18</f>
        <v>62</v>
      </c>
      <c r="H16" s="16">
        <f>'[1]01'!I18</f>
        <v>0</v>
      </c>
      <c r="I16" s="16">
        <f>'[1]01'!J18</f>
        <v>91</v>
      </c>
      <c r="J16" s="16">
        <f>'[1]01'!K18</f>
        <v>0</v>
      </c>
      <c r="K16" s="15">
        <f t="shared" si="4"/>
        <v>153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91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'[1]01'!B19</f>
        <v>62</v>
      </c>
      <c r="C17" s="16">
        <f>'[1]01'!C19</f>
        <v>0</v>
      </c>
      <c r="D17" s="16">
        <f>'[1]01'!D19</f>
        <v>245</v>
      </c>
      <c r="E17" s="16">
        <f>'[1]01'!E19</f>
        <v>0</v>
      </c>
      <c r="F17" s="15">
        <f t="shared" si="6"/>
        <v>307</v>
      </c>
      <c r="G17" s="15">
        <f>'[1]01'!H19</f>
        <v>62</v>
      </c>
      <c r="H17" s="16">
        <f>'[1]01'!I19</f>
        <v>0</v>
      </c>
      <c r="I17" s="16">
        <f>'[1]01'!J19</f>
        <v>91</v>
      </c>
      <c r="J17" s="16">
        <f>'[1]01'!K19</f>
        <v>0</v>
      </c>
      <c r="K17" s="15">
        <f t="shared" si="4"/>
        <v>153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91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'[1]01'!B20</f>
        <v>62</v>
      </c>
      <c r="C18" s="16">
        <f>'[1]01'!C20</f>
        <v>0</v>
      </c>
      <c r="D18" s="16">
        <f>'[1]01'!D20</f>
        <v>245</v>
      </c>
      <c r="E18" s="16">
        <f>'[1]01'!E20</f>
        <v>0</v>
      </c>
      <c r="F18" s="15">
        <f t="shared" si="6"/>
        <v>307</v>
      </c>
      <c r="G18" s="15">
        <f>'[1]01'!H20</f>
        <v>62</v>
      </c>
      <c r="H18" s="16">
        <f>'[1]01'!I20</f>
        <v>0</v>
      </c>
      <c r="I18" s="16">
        <f>'[1]01'!J20</f>
        <v>91</v>
      </c>
      <c r="J18" s="16">
        <f>'[1]01'!K20</f>
        <v>0</v>
      </c>
      <c r="K18" s="15">
        <f t="shared" si="4"/>
        <v>153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91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'[1]01'!B21</f>
        <v>62</v>
      </c>
      <c r="C19" s="16">
        <f>'[1]01'!C21</f>
        <v>0</v>
      </c>
      <c r="D19" s="16">
        <f>'[1]01'!D21</f>
        <v>245</v>
      </c>
      <c r="E19" s="16">
        <f>'[1]01'!E21</f>
        <v>0</v>
      </c>
      <c r="F19" s="15">
        <f t="shared" si="6"/>
        <v>307</v>
      </c>
      <c r="G19" s="15">
        <f>'[1]01'!H21</f>
        <v>62</v>
      </c>
      <c r="H19" s="16">
        <f>'[1]01'!I21</f>
        <v>0</v>
      </c>
      <c r="I19" s="16">
        <f>'[1]01'!J21</f>
        <v>91</v>
      </c>
      <c r="J19" s="16">
        <f>'[1]01'!K21</f>
        <v>0</v>
      </c>
      <c r="K19" s="15">
        <f t="shared" si="4"/>
        <v>153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91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'[1]01'!B22</f>
        <v>62</v>
      </c>
      <c r="C20" s="16">
        <f>'[1]01'!C22</f>
        <v>0</v>
      </c>
      <c r="D20" s="16">
        <f>'[1]01'!D22</f>
        <v>245</v>
      </c>
      <c r="E20" s="16">
        <f>'[1]01'!E22</f>
        <v>0</v>
      </c>
      <c r="F20" s="15">
        <f t="shared" si="6"/>
        <v>307</v>
      </c>
      <c r="G20" s="15">
        <f>'[1]01'!H22</f>
        <v>62</v>
      </c>
      <c r="H20" s="16">
        <f>'[1]01'!I22</f>
        <v>0</v>
      </c>
      <c r="I20" s="16">
        <f>'[1]01'!J22</f>
        <v>91</v>
      </c>
      <c r="J20" s="16">
        <f>'[1]01'!K22</f>
        <v>0</v>
      </c>
      <c r="K20" s="15">
        <f t="shared" si="4"/>
        <v>153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91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'[1]01'!B23</f>
        <v>62</v>
      </c>
      <c r="C21" s="16">
        <f>'[1]01'!C23</f>
        <v>0</v>
      </c>
      <c r="D21" s="16">
        <f>'[1]01'!D23</f>
        <v>245</v>
      </c>
      <c r="E21" s="16">
        <f>'[1]01'!E23</f>
        <v>0</v>
      </c>
      <c r="F21" s="15">
        <f t="shared" si="6"/>
        <v>307</v>
      </c>
      <c r="G21" s="15">
        <f>'[1]01'!H23</f>
        <v>62</v>
      </c>
      <c r="H21" s="16">
        <f>'[1]01'!I23</f>
        <v>0</v>
      </c>
      <c r="I21" s="16">
        <f>'[1]01'!J23</f>
        <v>91</v>
      </c>
      <c r="J21" s="16">
        <f>'[1]01'!K23</f>
        <v>0</v>
      </c>
      <c r="K21" s="15">
        <f t="shared" si="4"/>
        <v>153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91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'[1]01'!B24</f>
        <v>62</v>
      </c>
      <c r="C22" s="16">
        <f>'[1]01'!C24</f>
        <v>0</v>
      </c>
      <c r="D22" s="16">
        <f>'[1]01'!D24</f>
        <v>245</v>
      </c>
      <c r="E22" s="16">
        <f>'[1]01'!E24</f>
        <v>0</v>
      </c>
      <c r="F22" s="15">
        <f t="shared" si="6"/>
        <v>307</v>
      </c>
      <c r="G22" s="15">
        <f>'[1]01'!H24</f>
        <v>62</v>
      </c>
      <c r="H22" s="16">
        <f>'[1]01'!I24</f>
        <v>0</v>
      </c>
      <c r="I22" s="16">
        <f>'[1]01'!J24</f>
        <v>91</v>
      </c>
      <c r="J22" s="16">
        <f>'[1]01'!K24</f>
        <v>0</v>
      </c>
      <c r="K22" s="15">
        <f t="shared" si="4"/>
        <v>153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91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'[1]01'!B25</f>
        <v>62</v>
      </c>
      <c r="C23" s="16">
        <f>'[1]01'!C25</f>
        <v>0</v>
      </c>
      <c r="D23" s="16">
        <f>'[1]01'!D25</f>
        <v>245</v>
      </c>
      <c r="E23" s="16">
        <f>'[1]01'!E25</f>
        <v>0</v>
      </c>
      <c r="F23" s="15">
        <f t="shared" si="6"/>
        <v>307</v>
      </c>
      <c r="G23" s="15">
        <f>'[1]01'!H25</f>
        <v>62</v>
      </c>
      <c r="H23" s="16">
        <f>'[1]01'!I25</f>
        <v>0</v>
      </c>
      <c r="I23" s="16">
        <f>'[1]01'!J25</f>
        <v>91</v>
      </c>
      <c r="J23" s="16">
        <f>'[1]01'!K25</f>
        <v>0</v>
      </c>
      <c r="K23" s="15">
        <f t="shared" si="4"/>
        <v>153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91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'[1]01'!B26</f>
        <v>62</v>
      </c>
      <c r="C24" s="16">
        <f>'[1]01'!C26</f>
        <v>0</v>
      </c>
      <c r="D24" s="16">
        <f>'[1]01'!D26</f>
        <v>245</v>
      </c>
      <c r="E24" s="16">
        <f>'[1]01'!E26</f>
        <v>0</v>
      </c>
      <c r="F24" s="15">
        <f t="shared" si="6"/>
        <v>307</v>
      </c>
      <c r="G24" s="15">
        <f>'[1]01'!H26</f>
        <v>62</v>
      </c>
      <c r="H24" s="16">
        <f>'[1]01'!I26</f>
        <v>0</v>
      </c>
      <c r="I24" s="16">
        <f>'[1]01'!J26</f>
        <v>91</v>
      </c>
      <c r="J24" s="16">
        <f>'[1]01'!K26</f>
        <v>0</v>
      </c>
      <c r="K24" s="15">
        <f t="shared" si="4"/>
        <v>153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91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'[1]01'!B27</f>
        <v>62</v>
      </c>
      <c r="C25" s="16">
        <f>'[1]01'!C27</f>
        <v>0</v>
      </c>
      <c r="D25" s="16">
        <f>'[1]01'!D27</f>
        <v>245</v>
      </c>
      <c r="E25" s="16">
        <f>'[1]01'!E27</f>
        <v>0</v>
      </c>
      <c r="F25" s="15">
        <f t="shared" si="6"/>
        <v>307</v>
      </c>
      <c r="G25" s="15">
        <f>'[1]01'!H27</f>
        <v>62</v>
      </c>
      <c r="H25" s="16">
        <f>'[1]01'!I27</f>
        <v>0</v>
      </c>
      <c r="I25" s="16">
        <f>'[1]01'!J27</f>
        <v>91</v>
      </c>
      <c r="J25" s="16">
        <f>'[1]01'!K27</f>
        <v>0</v>
      </c>
      <c r="K25" s="15">
        <f t="shared" si="4"/>
        <v>153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91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'[1]01'!B28</f>
        <v>62</v>
      </c>
      <c r="C26" s="16">
        <f>'[1]01'!C28</f>
        <v>0</v>
      </c>
      <c r="D26" s="16">
        <f>'[1]01'!D28</f>
        <v>245</v>
      </c>
      <c r="E26" s="16">
        <f>'[1]01'!E28</f>
        <v>0</v>
      </c>
      <c r="F26" s="15">
        <f t="shared" si="6"/>
        <v>307</v>
      </c>
      <c r="G26" s="15">
        <f>'[1]01'!H28</f>
        <v>62</v>
      </c>
      <c r="H26" s="16">
        <f>'[1]01'!I28</f>
        <v>0</v>
      </c>
      <c r="I26" s="16">
        <f>'[1]01'!J28</f>
        <v>91</v>
      </c>
      <c r="J26" s="16">
        <f>'[1]01'!K28</f>
        <v>0</v>
      </c>
      <c r="K26" s="15">
        <f t="shared" si="4"/>
        <v>153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91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'[1]01'!B29</f>
        <v>62</v>
      </c>
      <c r="C27" s="16">
        <f>'[1]01'!C29</f>
        <v>0</v>
      </c>
      <c r="D27" s="16">
        <f>'[1]01'!D29</f>
        <v>245</v>
      </c>
      <c r="E27" s="16">
        <f>'[1]01'!E29</f>
        <v>0</v>
      </c>
      <c r="F27" s="15">
        <f t="shared" si="6"/>
        <v>307</v>
      </c>
      <c r="G27" s="15">
        <f>'[1]01'!H29</f>
        <v>62</v>
      </c>
      <c r="H27" s="16">
        <f>'[1]01'!I29</f>
        <v>0</v>
      </c>
      <c r="I27" s="16">
        <f>'[1]01'!J29</f>
        <v>91</v>
      </c>
      <c r="J27" s="16">
        <f>'[1]01'!K29</f>
        <v>0</v>
      </c>
      <c r="K27" s="15">
        <f t="shared" si="4"/>
        <v>153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91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'[1]01'!B30</f>
        <v>62</v>
      </c>
      <c r="C28" s="16">
        <f>'[1]01'!C30</f>
        <v>0</v>
      </c>
      <c r="D28" s="16">
        <f>'[1]01'!D30</f>
        <v>245</v>
      </c>
      <c r="E28" s="16">
        <f>'[1]01'!E30</f>
        <v>0</v>
      </c>
      <c r="F28" s="15">
        <f t="shared" si="6"/>
        <v>307</v>
      </c>
      <c r="G28" s="15">
        <f>'[1]01'!H30</f>
        <v>62</v>
      </c>
      <c r="H28" s="16">
        <f>'[1]01'!I30</f>
        <v>0</v>
      </c>
      <c r="I28" s="16">
        <f>'[1]01'!J30</f>
        <v>91</v>
      </c>
      <c r="J28" s="16">
        <f>'[1]01'!K30</f>
        <v>0</v>
      </c>
      <c r="K28" s="15">
        <f t="shared" si="4"/>
        <v>153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91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'[1]01'!B31</f>
        <v>62</v>
      </c>
      <c r="C29" s="16">
        <f>'[1]01'!C31</f>
        <v>0</v>
      </c>
      <c r="D29" s="16">
        <f>'[1]01'!D31</f>
        <v>245</v>
      </c>
      <c r="E29" s="16">
        <f>'[1]01'!E31</f>
        <v>0</v>
      </c>
      <c r="F29" s="15">
        <f t="shared" si="6"/>
        <v>307</v>
      </c>
      <c r="G29" s="15">
        <f>'[1]01'!H31</f>
        <v>62</v>
      </c>
      <c r="H29" s="16">
        <f>'[1]01'!I31</f>
        <v>0</v>
      </c>
      <c r="I29" s="16">
        <f>'[1]01'!J31</f>
        <v>91</v>
      </c>
      <c r="J29" s="16">
        <f>'[1]01'!K31</f>
        <v>0</v>
      </c>
      <c r="K29" s="15">
        <f t="shared" si="4"/>
        <v>153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91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'[1]01'!B32</f>
        <v>62</v>
      </c>
      <c r="C30" s="16">
        <f>'[1]01'!C32</f>
        <v>0</v>
      </c>
      <c r="D30" s="16">
        <f>'[1]01'!D32</f>
        <v>245</v>
      </c>
      <c r="E30" s="16">
        <f>'[1]01'!E32</f>
        <v>0</v>
      </c>
      <c r="F30" s="15">
        <f t="shared" si="6"/>
        <v>307</v>
      </c>
      <c r="G30" s="15">
        <f>'[1]01'!H32</f>
        <v>62</v>
      </c>
      <c r="H30" s="16">
        <f>'[1]01'!I32</f>
        <v>0</v>
      </c>
      <c r="I30" s="16">
        <f>'[1]01'!J32</f>
        <v>91</v>
      </c>
      <c r="J30" s="16">
        <f>'[1]01'!K32</f>
        <v>0</v>
      </c>
      <c r="K30" s="15">
        <f t="shared" si="4"/>
        <v>153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91</v>
      </c>
      <c r="P30" s="16">
        <f t="shared" si="3"/>
        <v>0</v>
      </c>
      <c r="Q30" s="17">
        <f t="shared" si="5"/>
        <v>153</v>
      </c>
    </row>
    <row r="31" spans="1:17">
      <c r="A31" s="8" t="s">
        <v>73</v>
      </c>
      <c r="B31" s="15">
        <f>'[1]01'!B33</f>
        <v>62</v>
      </c>
      <c r="C31" s="16">
        <f>'[1]01'!C33</f>
        <v>0</v>
      </c>
      <c r="D31" s="16">
        <f>'[1]01'!D33</f>
        <v>245</v>
      </c>
      <c r="E31" s="16">
        <f>'[1]01'!E33</f>
        <v>0</v>
      </c>
      <c r="F31" s="15">
        <f t="shared" si="6"/>
        <v>307</v>
      </c>
      <c r="G31" s="15">
        <f>'[1]01'!H33</f>
        <v>62</v>
      </c>
      <c r="H31" s="16">
        <f>'[1]01'!I33</f>
        <v>0</v>
      </c>
      <c r="I31" s="16">
        <f>'[1]01'!J33</f>
        <v>91</v>
      </c>
      <c r="J31" s="16">
        <f>'[1]01'!K33</f>
        <v>0</v>
      </c>
      <c r="K31" s="15">
        <f t="shared" si="4"/>
        <v>153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91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'[1]01'!B34</f>
        <v>62</v>
      </c>
      <c r="C32" s="16">
        <f>'[1]01'!C34</f>
        <v>0</v>
      </c>
      <c r="D32" s="16">
        <f>'[1]01'!D34</f>
        <v>245</v>
      </c>
      <c r="E32" s="16">
        <f>'[1]01'!E34</f>
        <v>0</v>
      </c>
      <c r="F32" s="15">
        <f t="shared" si="6"/>
        <v>307</v>
      </c>
      <c r="G32" s="15">
        <f>'[1]01'!H34</f>
        <v>62</v>
      </c>
      <c r="H32" s="16">
        <f>'[1]01'!I34</f>
        <v>0</v>
      </c>
      <c r="I32" s="16">
        <f>'[1]01'!J34</f>
        <v>91</v>
      </c>
      <c r="J32" s="16">
        <f>'[1]01'!K34</f>
        <v>0</v>
      </c>
      <c r="K32" s="15">
        <f t="shared" si="4"/>
        <v>153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91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'[1]01'!B35</f>
        <v>62</v>
      </c>
      <c r="C33" s="16">
        <f>'[1]01'!C35</f>
        <v>0</v>
      </c>
      <c r="D33" s="16">
        <f>'[1]01'!D35</f>
        <v>245</v>
      </c>
      <c r="E33" s="16">
        <f>'[1]01'!E35</f>
        <v>0</v>
      </c>
      <c r="F33" s="15">
        <f t="shared" si="6"/>
        <v>307</v>
      </c>
      <c r="G33" s="15">
        <f>'[1]01'!H35</f>
        <v>62</v>
      </c>
      <c r="H33" s="16">
        <f>'[1]01'!I35</f>
        <v>0</v>
      </c>
      <c r="I33" s="16">
        <f>'[1]01'!J35</f>
        <v>91</v>
      </c>
      <c r="J33" s="16">
        <f>'[1]01'!K35</f>
        <v>0</v>
      </c>
      <c r="K33" s="15">
        <f t="shared" si="4"/>
        <v>153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91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'[1]01'!B36</f>
        <v>62</v>
      </c>
      <c r="C34" s="16">
        <f>'[1]01'!C36</f>
        <v>0</v>
      </c>
      <c r="D34" s="16">
        <f>'[1]01'!D36</f>
        <v>245</v>
      </c>
      <c r="E34" s="16">
        <f>'[1]01'!E36</f>
        <v>0</v>
      </c>
      <c r="F34" s="15">
        <f t="shared" si="6"/>
        <v>307</v>
      </c>
      <c r="G34" s="15">
        <f>'[1]01'!H36</f>
        <v>62</v>
      </c>
      <c r="H34" s="16">
        <f>'[1]01'!I36</f>
        <v>0</v>
      </c>
      <c r="I34" s="16">
        <f>'[1]01'!J36</f>
        <v>91</v>
      </c>
      <c r="J34" s="16">
        <f>'[1]01'!K36</f>
        <v>0</v>
      </c>
      <c r="K34" s="15">
        <f t="shared" si="4"/>
        <v>153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91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'[1]01'!B37</f>
        <v>62</v>
      </c>
      <c r="C35" s="16">
        <f>'[1]01'!C37</f>
        <v>0</v>
      </c>
      <c r="D35" s="16">
        <f>'[1]01'!D37</f>
        <v>245</v>
      </c>
      <c r="E35" s="16">
        <f>'[1]01'!E37</f>
        <v>0</v>
      </c>
      <c r="F35" s="15">
        <f t="shared" si="6"/>
        <v>307</v>
      </c>
      <c r="G35" s="15">
        <f>'[1]01'!H37</f>
        <v>62</v>
      </c>
      <c r="H35" s="16">
        <f>'[1]01'!I37</f>
        <v>0</v>
      </c>
      <c r="I35" s="16">
        <f>'[1]01'!J37</f>
        <v>89</v>
      </c>
      <c r="J35" s="16">
        <f>'[1]01'!K37</f>
        <v>0</v>
      </c>
      <c r="K35" s="15">
        <f t="shared" si="4"/>
        <v>151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89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151</v>
      </c>
    </row>
    <row r="36" spans="1:17">
      <c r="A36" s="8" t="s">
        <v>78</v>
      </c>
      <c r="B36" s="15">
        <f>'[1]01'!B38</f>
        <v>62</v>
      </c>
      <c r="C36" s="16">
        <f>'[1]01'!C38</f>
        <v>0</v>
      </c>
      <c r="D36" s="16">
        <f>'[1]01'!D38</f>
        <v>245</v>
      </c>
      <c r="E36" s="16">
        <f>'[1]01'!E38</f>
        <v>0</v>
      </c>
      <c r="F36" s="15">
        <f t="shared" si="6"/>
        <v>307</v>
      </c>
      <c r="G36" s="15">
        <f>'[1]01'!H38</f>
        <v>62</v>
      </c>
      <c r="H36" s="16">
        <f>'[1]01'!I38</f>
        <v>0</v>
      </c>
      <c r="I36" s="16">
        <f>'[1]01'!J38</f>
        <v>89</v>
      </c>
      <c r="J36" s="16">
        <f>'[1]01'!K38</f>
        <v>0</v>
      </c>
      <c r="K36" s="15">
        <f t="shared" si="4"/>
        <v>151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89</v>
      </c>
      <c r="P36" s="16">
        <f t="shared" si="10"/>
        <v>0</v>
      </c>
      <c r="Q36" s="17">
        <f t="shared" si="5"/>
        <v>151</v>
      </c>
    </row>
    <row r="37" spans="1:17">
      <c r="A37" s="8" t="s">
        <v>79</v>
      </c>
      <c r="B37" s="15">
        <f>'[1]01'!B39</f>
        <v>62</v>
      </c>
      <c r="C37" s="16">
        <f>'[1]01'!C39</f>
        <v>0</v>
      </c>
      <c r="D37" s="16">
        <f>'[1]01'!D39</f>
        <v>245</v>
      </c>
      <c r="E37" s="16">
        <f>'[1]01'!E39</f>
        <v>0</v>
      </c>
      <c r="F37" s="15">
        <f t="shared" si="6"/>
        <v>307</v>
      </c>
      <c r="G37" s="15">
        <f>'[1]01'!H39</f>
        <v>62</v>
      </c>
      <c r="H37" s="16">
        <f>'[1]01'!I39</f>
        <v>0</v>
      </c>
      <c r="I37" s="16">
        <f>'[1]01'!J39</f>
        <v>89</v>
      </c>
      <c r="J37" s="16">
        <f>'[1]01'!K39</f>
        <v>0</v>
      </c>
      <c r="K37" s="15">
        <f t="shared" si="4"/>
        <v>151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89</v>
      </c>
      <c r="P37" s="16">
        <f t="shared" si="10"/>
        <v>0</v>
      </c>
      <c r="Q37" s="17">
        <f t="shared" si="5"/>
        <v>151</v>
      </c>
    </row>
    <row r="38" spans="1:17">
      <c r="A38" s="8" t="s">
        <v>80</v>
      </c>
      <c r="B38" s="15">
        <f>'[1]01'!B40</f>
        <v>62</v>
      </c>
      <c r="C38" s="16">
        <f>'[1]01'!C40</f>
        <v>0</v>
      </c>
      <c r="D38" s="16">
        <f>'[1]01'!D40</f>
        <v>245</v>
      </c>
      <c r="E38" s="16">
        <f>'[1]01'!E40</f>
        <v>0</v>
      </c>
      <c r="F38" s="15">
        <f t="shared" si="6"/>
        <v>307</v>
      </c>
      <c r="G38" s="15">
        <f>'[1]01'!H40</f>
        <v>62</v>
      </c>
      <c r="H38" s="16">
        <f>'[1]01'!I40</f>
        <v>0</v>
      </c>
      <c r="I38" s="16">
        <f>'[1]01'!J40</f>
        <v>89</v>
      </c>
      <c r="J38" s="16">
        <f>'[1]01'!K40</f>
        <v>0</v>
      </c>
      <c r="K38" s="15">
        <f t="shared" si="4"/>
        <v>151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89</v>
      </c>
      <c r="P38" s="16">
        <f t="shared" si="10"/>
        <v>0</v>
      </c>
      <c r="Q38" s="17">
        <f t="shared" si="5"/>
        <v>151</v>
      </c>
    </row>
    <row r="39" spans="1:17">
      <c r="A39" s="8" t="s">
        <v>81</v>
      </c>
      <c r="B39" s="15">
        <f>'[1]01'!B41</f>
        <v>62</v>
      </c>
      <c r="C39" s="16">
        <f>'[1]01'!C41</f>
        <v>0</v>
      </c>
      <c r="D39" s="16">
        <f>'[1]01'!D41</f>
        <v>245</v>
      </c>
      <c r="E39" s="16">
        <f>'[1]01'!E41</f>
        <v>0</v>
      </c>
      <c r="F39" s="15">
        <f t="shared" si="6"/>
        <v>307</v>
      </c>
      <c r="G39" s="15">
        <f>'[1]01'!H41</f>
        <v>62</v>
      </c>
      <c r="H39" s="16">
        <f>'[1]01'!I41</f>
        <v>0</v>
      </c>
      <c r="I39" s="16">
        <f>'[1]01'!J41</f>
        <v>89</v>
      </c>
      <c r="J39" s="16">
        <f>'[1]01'!K41</f>
        <v>0</v>
      </c>
      <c r="K39" s="15">
        <f t="shared" si="4"/>
        <v>151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89</v>
      </c>
      <c r="P39" s="16">
        <f t="shared" si="10"/>
        <v>0</v>
      </c>
      <c r="Q39" s="17">
        <f t="shared" si="5"/>
        <v>151</v>
      </c>
    </row>
    <row r="40" spans="1:17">
      <c r="A40" s="8" t="s">
        <v>82</v>
      </c>
      <c r="B40" s="15">
        <f>'[1]01'!B42</f>
        <v>62</v>
      </c>
      <c r="C40" s="16">
        <f>'[1]01'!C42</f>
        <v>0</v>
      </c>
      <c r="D40" s="16">
        <f>'[1]01'!D42</f>
        <v>245</v>
      </c>
      <c r="E40" s="16">
        <f>'[1]01'!E42</f>
        <v>0</v>
      </c>
      <c r="F40" s="15">
        <f t="shared" si="6"/>
        <v>307</v>
      </c>
      <c r="G40" s="15">
        <f>'[1]01'!H42</f>
        <v>62</v>
      </c>
      <c r="H40" s="16">
        <f>'[1]01'!I42</f>
        <v>0</v>
      </c>
      <c r="I40" s="16">
        <f>'[1]01'!J42</f>
        <v>89</v>
      </c>
      <c r="J40" s="16">
        <f>'[1]01'!K42</f>
        <v>0</v>
      </c>
      <c r="K40" s="15">
        <f t="shared" si="4"/>
        <v>151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89</v>
      </c>
      <c r="P40" s="16">
        <f t="shared" si="10"/>
        <v>0</v>
      </c>
      <c r="Q40" s="17">
        <f t="shared" si="5"/>
        <v>151</v>
      </c>
    </row>
    <row r="41" spans="1:17">
      <c r="A41" s="8" t="s">
        <v>83</v>
      </c>
      <c r="B41" s="15">
        <f>'[1]01'!B43</f>
        <v>62</v>
      </c>
      <c r="C41" s="16">
        <f>'[1]01'!C43</f>
        <v>0</v>
      </c>
      <c r="D41" s="16">
        <f>'[1]01'!D43</f>
        <v>245</v>
      </c>
      <c r="E41" s="16">
        <f>'[1]01'!E43</f>
        <v>0</v>
      </c>
      <c r="F41" s="15">
        <f t="shared" si="6"/>
        <v>307</v>
      </c>
      <c r="G41" s="15">
        <f>'[1]01'!H43</f>
        <v>62</v>
      </c>
      <c r="H41" s="16">
        <f>'[1]01'!I43</f>
        <v>0</v>
      </c>
      <c r="I41" s="16">
        <f>'[1]01'!J43</f>
        <v>89</v>
      </c>
      <c r="J41" s="16">
        <f>'[1]01'!K43</f>
        <v>0</v>
      </c>
      <c r="K41" s="15">
        <f t="shared" si="4"/>
        <v>151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89</v>
      </c>
      <c r="P41" s="16">
        <f t="shared" si="10"/>
        <v>0</v>
      </c>
      <c r="Q41" s="17">
        <f t="shared" si="5"/>
        <v>151</v>
      </c>
    </row>
    <row r="42" spans="1:17">
      <c r="A42" s="8" t="s">
        <v>84</v>
      </c>
      <c r="B42" s="15">
        <f>'[1]01'!B44</f>
        <v>62</v>
      </c>
      <c r="C42" s="16">
        <f>'[1]01'!C44</f>
        <v>0</v>
      </c>
      <c r="D42" s="16">
        <f>'[1]01'!D44</f>
        <v>245</v>
      </c>
      <c r="E42" s="16">
        <f>'[1]01'!E44</f>
        <v>0</v>
      </c>
      <c r="F42" s="15">
        <f t="shared" si="6"/>
        <v>307</v>
      </c>
      <c r="G42" s="15">
        <f>'[1]01'!H44</f>
        <v>62</v>
      </c>
      <c r="H42" s="16">
        <f>'[1]01'!I44</f>
        <v>0</v>
      </c>
      <c r="I42" s="16">
        <f>'[1]01'!J44</f>
        <v>89</v>
      </c>
      <c r="J42" s="16">
        <f>'[1]01'!K44</f>
        <v>0</v>
      </c>
      <c r="K42" s="15">
        <f t="shared" si="4"/>
        <v>151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89</v>
      </c>
      <c r="P42" s="16">
        <f t="shared" si="10"/>
        <v>0</v>
      </c>
      <c r="Q42" s="17">
        <f t="shared" si="5"/>
        <v>151</v>
      </c>
    </row>
    <row r="43" spans="1:17">
      <c r="A43" s="8" t="s">
        <v>85</v>
      </c>
      <c r="B43" s="15">
        <f>'[1]01'!B45</f>
        <v>62</v>
      </c>
      <c r="C43" s="16">
        <f>'[1]01'!C45</f>
        <v>0</v>
      </c>
      <c r="D43" s="16">
        <f>'[1]01'!D45</f>
        <v>245</v>
      </c>
      <c r="E43" s="16">
        <f>'[1]01'!E45</f>
        <v>0</v>
      </c>
      <c r="F43" s="15">
        <f t="shared" si="6"/>
        <v>307</v>
      </c>
      <c r="G43" s="15">
        <f>'[1]01'!H45</f>
        <v>62</v>
      </c>
      <c r="H43" s="16">
        <f>'[1]01'!I45</f>
        <v>0</v>
      </c>
      <c r="I43" s="16">
        <f>'[1]01'!J45</f>
        <v>86</v>
      </c>
      <c r="J43" s="16">
        <f>'[1]01'!K45</f>
        <v>0</v>
      </c>
      <c r="K43" s="15">
        <f t="shared" si="4"/>
        <v>148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86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'[1]01'!B46</f>
        <v>62</v>
      </c>
      <c r="C44" s="16">
        <f>'[1]01'!C46</f>
        <v>0</v>
      </c>
      <c r="D44" s="16">
        <f>'[1]01'!D46</f>
        <v>245</v>
      </c>
      <c r="E44" s="16">
        <f>'[1]01'!E46</f>
        <v>0</v>
      </c>
      <c r="F44" s="15">
        <f t="shared" si="6"/>
        <v>307</v>
      </c>
      <c r="G44" s="15">
        <f>'[1]01'!H46</f>
        <v>62</v>
      </c>
      <c r="H44" s="16">
        <f>'[1]01'!I46</f>
        <v>0</v>
      </c>
      <c r="I44" s="16">
        <f>'[1]01'!J46</f>
        <v>86</v>
      </c>
      <c r="J44" s="16">
        <f>'[1]01'!K46</f>
        <v>0</v>
      </c>
      <c r="K44" s="15">
        <f t="shared" si="4"/>
        <v>148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86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'[1]01'!B47</f>
        <v>62</v>
      </c>
      <c r="C45" s="16">
        <f>'[1]01'!C47</f>
        <v>0</v>
      </c>
      <c r="D45" s="16">
        <f>'[1]01'!D47</f>
        <v>245</v>
      </c>
      <c r="E45" s="16">
        <f>'[1]01'!E47</f>
        <v>0</v>
      </c>
      <c r="F45" s="15">
        <f t="shared" si="6"/>
        <v>307</v>
      </c>
      <c r="G45" s="15">
        <f>'[1]01'!H47</f>
        <v>62</v>
      </c>
      <c r="H45" s="16">
        <f>'[1]01'!I47</f>
        <v>0</v>
      </c>
      <c r="I45" s="16">
        <f>'[1]01'!J47</f>
        <v>86</v>
      </c>
      <c r="J45" s="16">
        <f>'[1]01'!K47</f>
        <v>0</v>
      </c>
      <c r="K45" s="15">
        <f t="shared" si="4"/>
        <v>148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86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'[1]01'!B48</f>
        <v>62</v>
      </c>
      <c r="C46" s="16">
        <f>'[1]01'!C48</f>
        <v>0</v>
      </c>
      <c r="D46" s="16">
        <f>'[1]01'!D48</f>
        <v>245</v>
      </c>
      <c r="E46" s="16">
        <f>'[1]01'!E48</f>
        <v>0</v>
      </c>
      <c r="F46" s="15">
        <f t="shared" si="6"/>
        <v>307</v>
      </c>
      <c r="G46" s="15">
        <f>'[1]01'!H48</f>
        <v>62</v>
      </c>
      <c r="H46" s="16">
        <f>'[1]01'!I48</f>
        <v>0</v>
      </c>
      <c r="I46" s="16">
        <f>'[1]01'!J48</f>
        <v>86</v>
      </c>
      <c r="J46" s="16">
        <f>'[1]01'!K48</f>
        <v>0</v>
      </c>
      <c r="K46" s="15">
        <f t="shared" si="4"/>
        <v>148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86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'[1]01'!B49</f>
        <v>62</v>
      </c>
      <c r="C47" s="16">
        <f>'[1]01'!C49</f>
        <v>0</v>
      </c>
      <c r="D47" s="16">
        <f>'[1]01'!D49</f>
        <v>245</v>
      </c>
      <c r="E47" s="16">
        <f>'[1]01'!E49</f>
        <v>0</v>
      </c>
      <c r="F47" s="15">
        <f t="shared" si="6"/>
        <v>307</v>
      </c>
      <c r="G47" s="15">
        <f>'[1]01'!H49</f>
        <v>62</v>
      </c>
      <c r="H47" s="16">
        <f>'[1]01'!I49</f>
        <v>0</v>
      </c>
      <c r="I47" s="16">
        <f>'[1]01'!J49</f>
        <v>86</v>
      </c>
      <c r="J47" s="16">
        <f>'[1]01'!K49</f>
        <v>0</v>
      </c>
      <c r="K47" s="15">
        <f t="shared" si="4"/>
        <v>148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86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'[1]01'!B50</f>
        <v>62</v>
      </c>
      <c r="C48" s="16">
        <f>'[1]01'!C50</f>
        <v>0</v>
      </c>
      <c r="D48" s="16">
        <f>'[1]01'!D50</f>
        <v>245</v>
      </c>
      <c r="E48" s="16">
        <f>'[1]01'!E50</f>
        <v>0</v>
      </c>
      <c r="F48" s="15">
        <f t="shared" si="6"/>
        <v>307</v>
      </c>
      <c r="G48" s="15">
        <f>'[1]01'!H50</f>
        <v>62</v>
      </c>
      <c r="H48" s="16">
        <f>'[1]01'!I50</f>
        <v>0</v>
      </c>
      <c r="I48" s="16">
        <f>'[1]01'!J50</f>
        <v>86</v>
      </c>
      <c r="J48" s="16">
        <f>'[1]01'!K50</f>
        <v>0</v>
      </c>
      <c r="K48" s="15">
        <f t="shared" si="4"/>
        <v>148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86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'[1]01'!B51</f>
        <v>62</v>
      </c>
      <c r="C49" s="16">
        <f>'[1]01'!C51</f>
        <v>0</v>
      </c>
      <c r="D49" s="16">
        <f>'[1]01'!D51</f>
        <v>245</v>
      </c>
      <c r="E49" s="16">
        <f>'[1]01'!E51</f>
        <v>0</v>
      </c>
      <c r="F49" s="15">
        <f t="shared" si="6"/>
        <v>307</v>
      </c>
      <c r="G49" s="15">
        <f>'[1]01'!H51</f>
        <v>62</v>
      </c>
      <c r="H49" s="16">
        <f>'[1]01'!I51</f>
        <v>0</v>
      </c>
      <c r="I49" s="16">
        <f>'[1]01'!J51</f>
        <v>86</v>
      </c>
      <c r="J49" s="16">
        <f>'[1]01'!K51</f>
        <v>0</v>
      </c>
      <c r="K49" s="15">
        <f t="shared" si="4"/>
        <v>148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86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'[1]01'!B52</f>
        <v>62</v>
      </c>
      <c r="C50" s="16">
        <f>'[1]01'!C52</f>
        <v>0</v>
      </c>
      <c r="D50" s="16">
        <f>'[1]01'!D52</f>
        <v>245</v>
      </c>
      <c r="E50" s="16">
        <f>'[1]01'!E52</f>
        <v>0</v>
      </c>
      <c r="F50" s="15">
        <f t="shared" si="6"/>
        <v>307</v>
      </c>
      <c r="G50" s="15">
        <f>'[1]01'!H52</f>
        <v>62</v>
      </c>
      <c r="H50" s="16">
        <f>'[1]01'!I52</f>
        <v>0</v>
      </c>
      <c r="I50" s="16">
        <f>'[1]01'!J52</f>
        <v>86</v>
      </c>
      <c r="J50" s="16">
        <f>'[1]01'!K52</f>
        <v>0</v>
      </c>
      <c r="K50" s="15">
        <f t="shared" si="4"/>
        <v>148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86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'[1]01'!B53</f>
        <v>62</v>
      </c>
      <c r="C51" s="16">
        <f>'[1]01'!C53</f>
        <v>0</v>
      </c>
      <c r="D51" s="16">
        <f>'[1]01'!D53</f>
        <v>245</v>
      </c>
      <c r="E51" s="16">
        <f>'[1]01'!E53</f>
        <v>0</v>
      </c>
      <c r="F51" s="15">
        <f t="shared" si="6"/>
        <v>307</v>
      </c>
      <c r="G51" s="15">
        <f>'[1]01'!H53</f>
        <v>62</v>
      </c>
      <c r="H51" s="16">
        <f>'[1]01'!I53</f>
        <v>0</v>
      </c>
      <c r="I51" s="16">
        <f>'[1]01'!J53</f>
        <v>84</v>
      </c>
      <c r="J51" s="16">
        <f>'[1]01'!K53</f>
        <v>0</v>
      </c>
      <c r="K51" s="15">
        <f t="shared" si="4"/>
        <v>146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84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'[1]01'!B54</f>
        <v>62</v>
      </c>
      <c r="C52" s="16">
        <f>'[1]01'!C54</f>
        <v>0</v>
      </c>
      <c r="D52" s="16">
        <f>'[1]01'!D54</f>
        <v>245</v>
      </c>
      <c r="E52" s="16">
        <f>'[1]01'!E54</f>
        <v>0</v>
      </c>
      <c r="F52" s="15">
        <f t="shared" si="6"/>
        <v>307</v>
      </c>
      <c r="G52" s="15">
        <f>'[1]01'!H54</f>
        <v>62</v>
      </c>
      <c r="H52" s="16">
        <f>'[1]01'!I54</f>
        <v>0</v>
      </c>
      <c r="I52" s="16">
        <f>'[1]01'!J54</f>
        <v>84</v>
      </c>
      <c r="J52" s="16">
        <f>'[1]01'!K54</f>
        <v>0</v>
      </c>
      <c r="K52" s="15">
        <f t="shared" si="4"/>
        <v>146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84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'[1]01'!B55</f>
        <v>62</v>
      </c>
      <c r="C53" s="16">
        <f>'[1]01'!C55</f>
        <v>0</v>
      </c>
      <c r="D53" s="16">
        <f>'[1]01'!D55</f>
        <v>245</v>
      </c>
      <c r="E53" s="16">
        <f>'[1]01'!E55</f>
        <v>0</v>
      </c>
      <c r="F53" s="15">
        <f t="shared" si="6"/>
        <v>307</v>
      </c>
      <c r="G53" s="15">
        <f>'[1]01'!H55</f>
        <v>62</v>
      </c>
      <c r="H53" s="16">
        <f>'[1]01'!I55</f>
        <v>0</v>
      </c>
      <c r="I53" s="16">
        <f>'[1]01'!J55</f>
        <v>84</v>
      </c>
      <c r="J53" s="16">
        <f>'[1]01'!K55</f>
        <v>0</v>
      </c>
      <c r="K53" s="15">
        <f t="shared" si="4"/>
        <v>146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84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'[1]01'!B56</f>
        <v>62</v>
      </c>
      <c r="C54" s="16">
        <f>'[1]01'!C56</f>
        <v>0</v>
      </c>
      <c r="D54" s="16">
        <f>'[1]01'!D56</f>
        <v>245</v>
      </c>
      <c r="E54" s="16">
        <f>'[1]01'!E56</f>
        <v>0</v>
      </c>
      <c r="F54" s="15">
        <f t="shared" si="6"/>
        <v>307</v>
      </c>
      <c r="G54" s="15">
        <f>'[1]01'!H56</f>
        <v>62</v>
      </c>
      <c r="H54" s="16">
        <f>'[1]01'!I56</f>
        <v>0</v>
      </c>
      <c r="I54" s="16">
        <f>'[1]01'!J56</f>
        <v>84</v>
      </c>
      <c r="J54" s="16">
        <f>'[1]01'!K56</f>
        <v>0</v>
      </c>
      <c r="K54" s="15">
        <f t="shared" si="4"/>
        <v>146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84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'[1]01'!B57</f>
        <v>62</v>
      </c>
      <c r="C55" s="16">
        <f>'[1]01'!C57</f>
        <v>0</v>
      </c>
      <c r="D55" s="16">
        <f>'[1]01'!D57</f>
        <v>245</v>
      </c>
      <c r="E55" s="16">
        <f>'[1]01'!E57</f>
        <v>0</v>
      </c>
      <c r="F55" s="15">
        <f t="shared" si="6"/>
        <v>307</v>
      </c>
      <c r="G55" s="15">
        <f>'[1]01'!H57</f>
        <v>62</v>
      </c>
      <c r="H55" s="16">
        <f>'[1]01'!I57</f>
        <v>0</v>
      </c>
      <c r="I55" s="16">
        <f>'[1]01'!J57</f>
        <v>84</v>
      </c>
      <c r="J55" s="16">
        <f>'[1]01'!K57</f>
        <v>0</v>
      </c>
      <c r="K55" s="15">
        <f t="shared" si="4"/>
        <v>146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84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'[1]01'!B58</f>
        <v>62</v>
      </c>
      <c r="C56" s="16">
        <f>'[1]01'!C58</f>
        <v>0</v>
      </c>
      <c r="D56" s="16">
        <f>'[1]01'!D58</f>
        <v>245</v>
      </c>
      <c r="E56" s="16">
        <f>'[1]01'!E58</f>
        <v>0</v>
      </c>
      <c r="F56" s="15">
        <f t="shared" si="6"/>
        <v>307</v>
      </c>
      <c r="G56" s="15">
        <f>'[1]01'!H58</f>
        <v>62</v>
      </c>
      <c r="H56" s="16">
        <f>'[1]01'!I58</f>
        <v>0</v>
      </c>
      <c r="I56" s="16">
        <f>'[1]01'!J58</f>
        <v>84</v>
      </c>
      <c r="J56" s="16">
        <f>'[1]01'!K58</f>
        <v>0</v>
      </c>
      <c r="K56" s="15">
        <f t="shared" si="4"/>
        <v>146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84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'[1]01'!B59</f>
        <v>62</v>
      </c>
      <c r="C57" s="16">
        <f>'[1]01'!C59</f>
        <v>0</v>
      </c>
      <c r="D57" s="16">
        <f>'[1]01'!D59</f>
        <v>245</v>
      </c>
      <c r="E57" s="16">
        <f>'[1]01'!E59</f>
        <v>0</v>
      </c>
      <c r="F57" s="15">
        <f t="shared" si="6"/>
        <v>307</v>
      </c>
      <c r="G57" s="15">
        <f>'[1]01'!H59</f>
        <v>62</v>
      </c>
      <c r="H57" s="16">
        <f>'[1]01'!I59</f>
        <v>0</v>
      </c>
      <c r="I57" s="16">
        <f>'[1]01'!J59</f>
        <v>84</v>
      </c>
      <c r="J57" s="16">
        <f>'[1]01'!K59</f>
        <v>0</v>
      </c>
      <c r="K57" s="15">
        <f t="shared" si="4"/>
        <v>146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84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'[1]01'!B60</f>
        <v>62</v>
      </c>
      <c r="C58" s="16">
        <f>'[1]01'!C60</f>
        <v>0</v>
      </c>
      <c r="D58" s="16">
        <f>'[1]01'!D60</f>
        <v>245</v>
      </c>
      <c r="E58" s="16">
        <f>'[1]01'!E60</f>
        <v>0</v>
      </c>
      <c r="F58" s="15">
        <f t="shared" si="6"/>
        <v>307</v>
      </c>
      <c r="G58" s="15">
        <f>'[1]01'!H60</f>
        <v>62</v>
      </c>
      <c r="H58" s="16">
        <f>'[1]01'!I60</f>
        <v>0</v>
      </c>
      <c r="I58" s="16">
        <f>'[1]01'!J60</f>
        <v>84</v>
      </c>
      <c r="J58" s="16">
        <f>'[1]01'!K60</f>
        <v>0</v>
      </c>
      <c r="K58" s="15">
        <f t="shared" si="4"/>
        <v>146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84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'[1]01'!B61</f>
        <v>62</v>
      </c>
      <c r="C59" s="16">
        <f>'[1]01'!C61</f>
        <v>0</v>
      </c>
      <c r="D59" s="16">
        <f>'[1]01'!D61</f>
        <v>245</v>
      </c>
      <c r="E59" s="16">
        <f>'[1]01'!E61</f>
        <v>0</v>
      </c>
      <c r="F59" s="15">
        <f t="shared" si="6"/>
        <v>307</v>
      </c>
      <c r="G59" s="15">
        <f>'[1]01'!H61</f>
        <v>62</v>
      </c>
      <c r="H59" s="16">
        <f>'[1]01'!I61</f>
        <v>0</v>
      </c>
      <c r="I59" s="16">
        <f>'[1]01'!J61</f>
        <v>84</v>
      </c>
      <c r="J59" s="16">
        <f>'[1]01'!K61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'[1]01'!B62</f>
        <v>62</v>
      </c>
      <c r="C60" s="16">
        <f>'[1]01'!C62</f>
        <v>0</v>
      </c>
      <c r="D60" s="16">
        <f>'[1]01'!D62</f>
        <v>245</v>
      </c>
      <c r="E60" s="16">
        <f>'[1]01'!E62</f>
        <v>0</v>
      </c>
      <c r="F60" s="15">
        <f t="shared" si="6"/>
        <v>307</v>
      </c>
      <c r="G60" s="15">
        <f>'[1]01'!H62</f>
        <v>62</v>
      </c>
      <c r="H60" s="16">
        <f>'[1]01'!I62</f>
        <v>0</v>
      </c>
      <c r="I60" s="16">
        <f>'[1]01'!J62</f>
        <v>84</v>
      </c>
      <c r="J60" s="16">
        <f>'[1]01'!K62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'[1]01'!B63</f>
        <v>62</v>
      </c>
      <c r="C61" s="16">
        <f>'[1]01'!C63</f>
        <v>0</v>
      </c>
      <c r="D61" s="16">
        <f>'[1]01'!D63</f>
        <v>245</v>
      </c>
      <c r="E61" s="16">
        <f>'[1]01'!E63</f>
        <v>0</v>
      </c>
      <c r="F61" s="15">
        <f t="shared" si="6"/>
        <v>307</v>
      </c>
      <c r="G61" s="15">
        <f>'[1]01'!H63</f>
        <v>62</v>
      </c>
      <c r="H61" s="16">
        <f>'[1]01'!I63</f>
        <v>0</v>
      </c>
      <c r="I61" s="16">
        <f>'[1]01'!J63</f>
        <v>84</v>
      </c>
      <c r="J61" s="16">
        <f>'[1]01'!K63</f>
        <v>0</v>
      </c>
      <c r="K61" s="15">
        <f t="shared" si="4"/>
        <v>146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84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'[1]01'!B64</f>
        <v>62</v>
      </c>
      <c r="C62" s="16">
        <f>'[1]01'!C64</f>
        <v>0</v>
      </c>
      <c r="D62" s="16">
        <f>'[1]01'!D64</f>
        <v>245</v>
      </c>
      <c r="E62" s="16">
        <f>'[1]01'!E64</f>
        <v>0</v>
      </c>
      <c r="F62" s="15">
        <f t="shared" si="6"/>
        <v>307</v>
      </c>
      <c r="G62" s="15">
        <f>'[1]01'!H64</f>
        <v>62</v>
      </c>
      <c r="H62" s="16">
        <f>'[1]01'!I64</f>
        <v>0</v>
      </c>
      <c r="I62" s="16">
        <f>'[1]01'!J64</f>
        <v>84</v>
      </c>
      <c r="J62" s="16">
        <f>'[1]01'!K64</f>
        <v>0</v>
      </c>
      <c r="K62" s="15">
        <f t="shared" si="4"/>
        <v>146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84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'[1]01'!B65</f>
        <v>62</v>
      </c>
      <c r="C63" s="16">
        <f>'[1]01'!C65</f>
        <v>0</v>
      </c>
      <c r="D63" s="16">
        <f>'[1]01'!D65</f>
        <v>245</v>
      </c>
      <c r="E63" s="16">
        <f>'[1]01'!E65</f>
        <v>0</v>
      </c>
      <c r="F63" s="15">
        <f t="shared" si="6"/>
        <v>307</v>
      </c>
      <c r="G63" s="15">
        <f>'[1]01'!H65</f>
        <v>62</v>
      </c>
      <c r="H63" s="16">
        <f>'[1]01'!I65</f>
        <v>0</v>
      </c>
      <c r="I63" s="16">
        <f>'[1]01'!J65</f>
        <v>84</v>
      </c>
      <c r="J63" s="16">
        <f>'[1]01'!K65</f>
        <v>0</v>
      </c>
      <c r="K63" s="15">
        <f t="shared" si="4"/>
        <v>146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84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'[1]01'!B66</f>
        <v>62</v>
      </c>
      <c r="C64" s="16">
        <f>'[1]01'!C66</f>
        <v>0</v>
      </c>
      <c r="D64" s="16">
        <f>'[1]01'!D66</f>
        <v>245</v>
      </c>
      <c r="E64" s="16">
        <f>'[1]01'!E66</f>
        <v>0</v>
      </c>
      <c r="F64" s="15">
        <f t="shared" si="6"/>
        <v>307</v>
      </c>
      <c r="G64" s="15">
        <f>'[1]01'!H66</f>
        <v>62</v>
      </c>
      <c r="H64" s="16">
        <f>'[1]01'!I66</f>
        <v>0</v>
      </c>
      <c r="I64" s="16">
        <f>'[1]01'!J66</f>
        <v>84</v>
      </c>
      <c r="J64" s="16">
        <f>'[1]01'!K66</f>
        <v>0</v>
      </c>
      <c r="K64" s="15">
        <f t="shared" si="4"/>
        <v>146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84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'[1]01'!B67</f>
        <v>62</v>
      </c>
      <c r="C65" s="16">
        <f>'[1]01'!C67</f>
        <v>0</v>
      </c>
      <c r="D65" s="16">
        <f>'[1]01'!D67</f>
        <v>245</v>
      </c>
      <c r="E65" s="16">
        <f>'[1]01'!E67</f>
        <v>0</v>
      </c>
      <c r="F65" s="15">
        <f t="shared" si="6"/>
        <v>307</v>
      </c>
      <c r="G65" s="15">
        <f>'[1]01'!H67</f>
        <v>62</v>
      </c>
      <c r="H65" s="16">
        <f>'[1]01'!I67</f>
        <v>0</v>
      </c>
      <c r="I65" s="16">
        <f>'[1]01'!J67</f>
        <v>84</v>
      </c>
      <c r="J65" s="16">
        <f>'[1]01'!K67</f>
        <v>0</v>
      </c>
      <c r="K65" s="15">
        <f t="shared" si="4"/>
        <v>146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84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'[1]01'!B68</f>
        <v>62</v>
      </c>
      <c r="C66" s="16">
        <f>'[1]01'!C68</f>
        <v>0</v>
      </c>
      <c r="D66" s="16">
        <f>'[1]01'!D68</f>
        <v>245</v>
      </c>
      <c r="E66" s="16">
        <f>'[1]01'!E68</f>
        <v>0</v>
      </c>
      <c r="F66" s="15">
        <f t="shared" si="6"/>
        <v>307</v>
      </c>
      <c r="G66" s="15">
        <f>'[1]01'!H68</f>
        <v>62</v>
      </c>
      <c r="H66" s="16">
        <f>'[1]01'!I68</f>
        <v>0</v>
      </c>
      <c r="I66" s="16">
        <f>'[1]01'!J68</f>
        <v>84</v>
      </c>
      <c r="J66" s="16">
        <f>'[1]01'!K68</f>
        <v>0</v>
      </c>
      <c r="K66" s="15">
        <f t="shared" si="4"/>
        <v>146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84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'[1]01'!B69</f>
        <v>62</v>
      </c>
      <c r="C67" s="16">
        <f>'[1]01'!C69</f>
        <v>0</v>
      </c>
      <c r="D67" s="16">
        <f>'[1]01'!D69</f>
        <v>245</v>
      </c>
      <c r="E67" s="16">
        <f>'[1]01'!E69</f>
        <v>0</v>
      </c>
      <c r="F67" s="15">
        <f t="shared" si="6"/>
        <v>307</v>
      </c>
      <c r="G67" s="15">
        <f>'[1]01'!H69</f>
        <v>62</v>
      </c>
      <c r="H67" s="16">
        <f>'[1]01'!I69</f>
        <v>0</v>
      </c>
      <c r="I67" s="16">
        <f>'[1]01'!J69</f>
        <v>86</v>
      </c>
      <c r="J67" s="16">
        <f>'[1]01'!K69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'[1]01'!B70</f>
        <v>62</v>
      </c>
      <c r="C68" s="16">
        <f>'[1]01'!C70</f>
        <v>0</v>
      </c>
      <c r="D68" s="16">
        <f>'[1]01'!D70</f>
        <v>245</v>
      </c>
      <c r="E68" s="16">
        <f>'[1]01'!E70</f>
        <v>0</v>
      </c>
      <c r="F68" s="15">
        <f t="shared" si="6"/>
        <v>307</v>
      </c>
      <c r="G68" s="15">
        <f>'[1]01'!H70</f>
        <v>62</v>
      </c>
      <c r="H68" s="16">
        <f>'[1]01'!I70</f>
        <v>0</v>
      </c>
      <c r="I68" s="16">
        <f>'[1]01'!J70</f>
        <v>86</v>
      </c>
      <c r="J68" s="16">
        <f>'[1]01'!K70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86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'[1]01'!B71</f>
        <v>62</v>
      </c>
      <c r="C69" s="16">
        <f>'[1]01'!C71</f>
        <v>0</v>
      </c>
      <c r="D69" s="16">
        <f>'[1]01'!D71</f>
        <v>245</v>
      </c>
      <c r="E69" s="16">
        <f>'[1]01'!E71</f>
        <v>0</v>
      </c>
      <c r="F69" s="15">
        <f t="shared" ref="F69:F98" si="17">SUM(B69:E69)</f>
        <v>307</v>
      </c>
      <c r="G69" s="15">
        <f>'[1]01'!H71</f>
        <v>62</v>
      </c>
      <c r="H69" s="16">
        <f>'[1]01'!I71</f>
        <v>0</v>
      </c>
      <c r="I69" s="16">
        <f>'[1]01'!J71</f>
        <v>86</v>
      </c>
      <c r="J69" s="16">
        <f>'[1]01'!K71</f>
        <v>0</v>
      </c>
      <c r="K69" s="15">
        <f t="shared" si="15"/>
        <v>148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86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'[1]01'!B72</f>
        <v>62</v>
      </c>
      <c r="C70" s="16">
        <f>'[1]01'!C72</f>
        <v>0</v>
      </c>
      <c r="D70" s="16">
        <f>'[1]01'!D72</f>
        <v>245</v>
      </c>
      <c r="E70" s="16">
        <f>'[1]01'!E72</f>
        <v>0</v>
      </c>
      <c r="F70" s="15">
        <f t="shared" si="17"/>
        <v>307</v>
      </c>
      <c r="G70" s="15">
        <f>'[1]01'!H72</f>
        <v>62</v>
      </c>
      <c r="H70" s="16">
        <f>'[1]01'!I72</f>
        <v>0</v>
      </c>
      <c r="I70" s="16">
        <f>'[1]01'!J72</f>
        <v>86</v>
      </c>
      <c r="J70" s="16">
        <f>'[1]01'!K72</f>
        <v>0</v>
      </c>
      <c r="K70" s="15">
        <f t="shared" si="15"/>
        <v>148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86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'[1]01'!B73</f>
        <v>62</v>
      </c>
      <c r="C71" s="16">
        <f>'[1]01'!C73</f>
        <v>0</v>
      </c>
      <c r="D71" s="16">
        <f>'[1]01'!D73</f>
        <v>245</v>
      </c>
      <c r="E71" s="16">
        <f>'[1]01'!E73</f>
        <v>0</v>
      </c>
      <c r="F71" s="15">
        <f t="shared" si="17"/>
        <v>307</v>
      </c>
      <c r="G71" s="15">
        <f>'[1]01'!H73</f>
        <v>62</v>
      </c>
      <c r="H71" s="16">
        <f>'[1]01'!I73</f>
        <v>0</v>
      </c>
      <c r="I71" s="16">
        <f>'[1]01'!J73</f>
        <v>86</v>
      </c>
      <c r="J71" s="16">
        <f>'[1]01'!K73</f>
        <v>0</v>
      </c>
      <c r="K71" s="15">
        <f t="shared" si="15"/>
        <v>148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86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'[1]01'!B74</f>
        <v>62</v>
      </c>
      <c r="C72" s="16">
        <f>'[1]01'!C74</f>
        <v>0</v>
      </c>
      <c r="D72" s="16">
        <f>'[1]01'!D74</f>
        <v>245</v>
      </c>
      <c r="E72" s="16">
        <f>'[1]01'!E74</f>
        <v>0</v>
      </c>
      <c r="F72" s="15">
        <f t="shared" si="17"/>
        <v>307</v>
      </c>
      <c r="G72" s="15">
        <f>'[1]01'!H74</f>
        <v>62</v>
      </c>
      <c r="H72" s="16">
        <f>'[1]01'!I74</f>
        <v>0</v>
      </c>
      <c r="I72" s="16">
        <f>'[1]01'!J74</f>
        <v>86</v>
      </c>
      <c r="J72" s="16">
        <f>'[1]01'!K74</f>
        <v>0</v>
      </c>
      <c r="K72" s="15">
        <f t="shared" si="15"/>
        <v>148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86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'[1]01'!B75</f>
        <v>62</v>
      </c>
      <c r="C73" s="16">
        <f>'[1]01'!C75</f>
        <v>0</v>
      </c>
      <c r="D73" s="16">
        <f>'[1]01'!D75</f>
        <v>245</v>
      </c>
      <c r="E73" s="16">
        <f>'[1]01'!E75</f>
        <v>0</v>
      </c>
      <c r="F73" s="15">
        <f t="shared" si="17"/>
        <v>307</v>
      </c>
      <c r="G73" s="15">
        <f>'[1]01'!H75</f>
        <v>62</v>
      </c>
      <c r="H73" s="16">
        <f>'[1]01'!I75</f>
        <v>0</v>
      </c>
      <c r="I73" s="16">
        <f>'[1]01'!J75</f>
        <v>86</v>
      </c>
      <c r="J73" s="16">
        <f>'[1]01'!K75</f>
        <v>0</v>
      </c>
      <c r="K73" s="15">
        <f t="shared" si="15"/>
        <v>148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86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'[1]01'!B76</f>
        <v>62</v>
      </c>
      <c r="C74" s="16">
        <f>'[1]01'!C76</f>
        <v>0</v>
      </c>
      <c r="D74" s="16">
        <f>'[1]01'!D76</f>
        <v>245</v>
      </c>
      <c r="E74" s="16">
        <f>'[1]01'!E76</f>
        <v>0</v>
      </c>
      <c r="F74" s="15">
        <f t="shared" si="17"/>
        <v>307</v>
      </c>
      <c r="G74" s="15">
        <f>'[1]01'!H76</f>
        <v>62</v>
      </c>
      <c r="H74" s="16">
        <f>'[1]01'!I76</f>
        <v>0</v>
      </c>
      <c r="I74" s="16">
        <f>'[1]01'!J76</f>
        <v>86</v>
      </c>
      <c r="J74" s="16">
        <f>'[1]01'!K76</f>
        <v>0</v>
      </c>
      <c r="K74" s="15">
        <f t="shared" si="15"/>
        <v>148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86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'[1]01'!B77</f>
        <v>62</v>
      </c>
      <c r="C75" s="16">
        <f>'[1]01'!C77</f>
        <v>0</v>
      </c>
      <c r="D75" s="16">
        <f>'[1]01'!D77</f>
        <v>245</v>
      </c>
      <c r="E75" s="16">
        <f>'[1]01'!E77</f>
        <v>0</v>
      </c>
      <c r="F75" s="15">
        <f t="shared" si="17"/>
        <v>307</v>
      </c>
      <c r="G75" s="15">
        <f>'[1]01'!H77</f>
        <v>62</v>
      </c>
      <c r="H75" s="16">
        <f>'[1]01'!I77</f>
        <v>0</v>
      </c>
      <c r="I75" s="16">
        <f>'[1]01'!J77</f>
        <v>86</v>
      </c>
      <c r="J75" s="16">
        <f>'[1]01'!K77</f>
        <v>0</v>
      </c>
      <c r="K75" s="15">
        <f t="shared" si="15"/>
        <v>148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86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'[1]01'!B78</f>
        <v>62</v>
      </c>
      <c r="C76" s="16">
        <f>'[1]01'!C78</f>
        <v>0</v>
      </c>
      <c r="D76" s="16">
        <f>'[1]01'!D78</f>
        <v>245</v>
      </c>
      <c r="E76" s="16">
        <f>'[1]01'!E78</f>
        <v>0</v>
      </c>
      <c r="F76" s="15">
        <f t="shared" si="17"/>
        <v>307</v>
      </c>
      <c r="G76" s="15">
        <f>'[1]01'!H78</f>
        <v>62</v>
      </c>
      <c r="H76" s="16">
        <f>'[1]01'!I78</f>
        <v>0</v>
      </c>
      <c r="I76" s="16">
        <f>'[1]01'!J78</f>
        <v>86</v>
      </c>
      <c r="J76" s="16">
        <f>'[1]01'!K78</f>
        <v>0</v>
      </c>
      <c r="K76" s="15">
        <f t="shared" si="15"/>
        <v>148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86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'[1]01'!B79</f>
        <v>62</v>
      </c>
      <c r="C77" s="16">
        <f>'[1]01'!C79</f>
        <v>0</v>
      </c>
      <c r="D77" s="16">
        <f>'[1]01'!D79</f>
        <v>245</v>
      </c>
      <c r="E77" s="16">
        <f>'[1]01'!E79</f>
        <v>0</v>
      </c>
      <c r="F77" s="15">
        <f t="shared" si="17"/>
        <v>307</v>
      </c>
      <c r="G77" s="15">
        <f>'[1]01'!H79</f>
        <v>62</v>
      </c>
      <c r="H77" s="16">
        <f>'[1]01'!I79</f>
        <v>0</v>
      </c>
      <c r="I77" s="16">
        <f>'[1]01'!J79</f>
        <v>86</v>
      </c>
      <c r="J77" s="16">
        <f>'[1]01'!K79</f>
        <v>0</v>
      </c>
      <c r="K77" s="15">
        <f t="shared" si="15"/>
        <v>148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86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'[1]01'!B80</f>
        <v>62</v>
      </c>
      <c r="C78" s="16">
        <f>'[1]01'!C80</f>
        <v>0</v>
      </c>
      <c r="D78" s="16">
        <f>'[1]01'!D80</f>
        <v>245</v>
      </c>
      <c r="E78" s="16">
        <f>'[1]01'!E80</f>
        <v>0</v>
      </c>
      <c r="F78" s="15">
        <f t="shared" si="17"/>
        <v>307</v>
      </c>
      <c r="G78" s="15">
        <f>'[1]01'!H80</f>
        <v>62</v>
      </c>
      <c r="H78" s="16">
        <f>'[1]01'!I80</f>
        <v>0</v>
      </c>
      <c r="I78" s="16">
        <f>'[1]01'!J80</f>
        <v>88</v>
      </c>
      <c r="J78" s="16">
        <f>'[1]01'!K80</f>
        <v>0</v>
      </c>
      <c r="K78" s="15">
        <f t="shared" si="15"/>
        <v>150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88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'[1]01'!B81</f>
        <v>62</v>
      </c>
      <c r="C79" s="16">
        <f>'[1]01'!C81</f>
        <v>0</v>
      </c>
      <c r="D79" s="16">
        <f>'[1]01'!D81</f>
        <v>245</v>
      </c>
      <c r="E79" s="16">
        <f>'[1]01'!E81</f>
        <v>0</v>
      </c>
      <c r="F79" s="15">
        <f t="shared" si="17"/>
        <v>307</v>
      </c>
      <c r="G79" s="15">
        <f>'[1]01'!H81</f>
        <v>62</v>
      </c>
      <c r="H79" s="16">
        <f>'[1]01'!I81</f>
        <v>0</v>
      </c>
      <c r="I79" s="16">
        <f>'[1]01'!J81</f>
        <v>89</v>
      </c>
      <c r="J79" s="16">
        <f>'[1]01'!K81</f>
        <v>0</v>
      </c>
      <c r="K79" s="15">
        <f t="shared" si="15"/>
        <v>151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89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'[1]01'!B82</f>
        <v>62</v>
      </c>
      <c r="C80" s="16">
        <f>'[1]01'!C82</f>
        <v>0</v>
      </c>
      <c r="D80" s="16">
        <f>'[1]01'!D82</f>
        <v>245</v>
      </c>
      <c r="E80" s="16">
        <f>'[1]01'!E82</f>
        <v>0</v>
      </c>
      <c r="F80" s="15">
        <f t="shared" si="17"/>
        <v>307</v>
      </c>
      <c r="G80" s="15">
        <f>'[1]01'!H82</f>
        <v>62</v>
      </c>
      <c r="H80" s="16">
        <f>'[1]01'!I82</f>
        <v>0</v>
      </c>
      <c r="I80" s="16">
        <f>'[1]01'!J82</f>
        <v>89</v>
      </c>
      <c r="J80" s="16">
        <f>'[1]01'!K82</f>
        <v>0</v>
      </c>
      <c r="K80" s="15">
        <f t="shared" si="15"/>
        <v>151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89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'[1]01'!B83</f>
        <v>62</v>
      </c>
      <c r="C81" s="16">
        <f>'[1]01'!C83</f>
        <v>0</v>
      </c>
      <c r="D81" s="16">
        <f>'[1]01'!D83</f>
        <v>245</v>
      </c>
      <c r="E81" s="16">
        <f>'[1]01'!E83</f>
        <v>0</v>
      </c>
      <c r="F81" s="15">
        <f t="shared" si="17"/>
        <v>307</v>
      </c>
      <c r="G81" s="15">
        <f>'[1]01'!H83</f>
        <v>62</v>
      </c>
      <c r="H81" s="16">
        <f>'[1]01'!I83</f>
        <v>0</v>
      </c>
      <c r="I81" s="16">
        <f>'[1]01'!J83</f>
        <v>89</v>
      </c>
      <c r="J81" s="16">
        <f>'[1]01'!K83</f>
        <v>0</v>
      </c>
      <c r="K81" s="15">
        <f t="shared" si="15"/>
        <v>151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89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'[1]01'!B84</f>
        <v>62</v>
      </c>
      <c r="C82" s="16">
        <f>'[1]01'!C84</f>
        <v>0</v>
      </c>
      <c r="D82" s="16">
        <f>'[1]01'!D84</f>
        <v>245</v>
      </c>
      <c r="E82" s="16">
        <f>'[1]01'!E84</f>
        <v>0</v>
      </c>
      <c r="F82" s="15">
        <f t="shared" si="17"/>
        <v>307</v>
      </c>
      <c r="G82" s="15">
        <f>'[1]01'!H84</f>
        <v>62</v>
      </c>
      <c r="H82" s="16">
        <f>'[1]01'!I84</f>
        <v>0</v>
      </c>
      <c r="I82" s="16">
        <f>'[1]01'!J84</f>
        <v>89</v>
      </c>
      <c r="J82" s="16">
        <f>'[1]01'!K84</f>
        <v>0</v>
      </c>
      <c r="K82" s="15">
        <f t="shared" si="15"/>
        <v>151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89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'[1]01'!B85</f>
        <v>62</v>
      </c>
      <c r="C83" s="16">
        <f>'[1]01'!C85</f>
        <v>0</v>
      </c>
      <c r="D83" s="16">
        <f>'[1]01'!D85</f>
        <v>245</v>
      </c>
      <c r="E83" s="16">
        <f>'[1]01'!E85</f>
        <v>0</v>
      </c>
      <c r="F83" s="15">
        <f t="shared" si="17"/>
        <v>307</v>
      </c>
      <c r="G83" s="15">
        <f>'[1]01'!H85</f>
        <v>62</v>
      </c>
      <c r="H83" s="16">
        <f>'[1]01'!I85</f>
        <v>0</v>
      </c>
      <c r="I83" s="16">
        <f>'[1]01'!J85</f>
        <v>90</v>
      </c>
      <c r="J83" s="16">
        <f>'[1]01'!K85</f>
        <v>0</v>
      </c>
      <c r="K83" s="15">
        <f t="shared" si="15"/>
        <v>152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'[1]01'!B86</f>
        <v>62</v>
      </c>
      <c r="C84" s="16">
        <f>'[1]01'!C86</f>
        <v>0</v>
      </c>
      <c r="D84" s="16">
        <f>'[1]01'!D86</f>
        <v>245</v>
      </c>
      <c r="E84" s="16">
        <f>'[1]01'!E86</f>
        <v>0</v>
      </c>
      <c r="F84" s="15">
        <f t="shared" si="17"/>
        <v>307</v>
      </c>
      <c r="G84" s="15">
        <f>'[1]01'!H86</f>
        <v>62</v>
      </c>
      <c r="H84" s="16">
        <f>'[1]01'!I86</f>
        <v>0</v>
      </c>
      <c r="I84" s="16">
        <f>'[1]01'!J86</f>
        <v>89</v>
      </c>
      <c r="J84" s="16">
        <f>'[1]01'!K86</f>
        <v>0</v>
      </c>
      <c r="K84" s="15">
        <f t="shared" si="15"/>
        <v>151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89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'[1]01'!B87</f>
        <v>62</v>
      </c>
      <c r="C85" s="16">
        <f>'[1]01'!C87</f>
        <v>0</v>
      </c>
      <c r="D85" s="16">
        <f>'[1]01'!D87</f>
        <v>245</v>
      </c>
      <c r="E85" s="16">
        <f>'[1]01'!E87</f>
        <v>0</v>
      </c>
      <c r="F85" s="15">
        <f t="shared" si="17"/>
        <v>307</v>
      </c>
      <c r="G85" s="15">
        <f>'[1]01'!H87</f>
        <v>62</v>
      </c>
      <c r="H85" s="16">
        <f>'[1]01'!I87</f>
        <v>0</v>
      </c>
      <c r="I85" s="16">
        <f>'[1]01'!J87</f>
        <v>89</v>
      </c>
      <c r="J85" s="16">
        <f>'[1]01'!K87</f>
        <v>0</v>
      </c>
      <c r="K85" s="15">
        <f t="shared" si="15"/>
        <v>151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89</v>
      </c>
      <c r="P85" s="16">
        <f t="shared" si="14"/>
        <v>0</v>
      </c>
      <c r="Q85" s="17">
        <f t="shared" si="16"/>
        <v>151</v>
      </c>
    </row>
    <row r="86" spans="1:17">
      <c r="A86" s="8" t="s">
        <v>128</v>
      </c>
      <c r="B86" s="15">
        <f>'[1]01'!B88</f>
        <v>62</v>
      </c>
      <c r="C86" s="16">
        <f>'[1]01'!C88</f>
        <v>0</v>
      </c>
      <c r="D86" s="16">
        <f>'[1]01'!D88</f>
        <v>245</v>
      </c>
      <c r="E86" s="16">
        <f>'[1]01'!E88</f>
        <v>0</v>
      </c>
      <c r="F86" s="15">
        <f t="shared" si="17"/>
        <v>307</v>
      </c>
      <c r="G86" s="15">
        <f>'[1]01'!H88</f>
        <v>62</v>
      </c>
      <c r="H86" s="16">
        <f>'[1]01'!I88</f>
        <v>0</v>
      </c>
      <c r="I86" s="16">
        <f>'[1]01'!J88</f>
        <v>89</v>
      </c>
      <c r="J86" s="16">
        <f>'[1]01'!K88</f>
        <v>0</v>
      </c>
      <c r="K86" s="15">
        <f t="shared" si="15"/>
        <v>151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89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'[1]01'!B89</f>
        <v>62</v>
      </c>
      <c r="C87" s="16">
        <f>'[1]01'!C89</f>
        <v>0</v>
      </c>
      <c r="D87" s="16">
        <f>'[1]01'!D89</f>
        <v>245</v>
      </c>
      <c r="E87" s="16">
        <f>'[1]01'!E89</f>
        <v>0</v>
      </c>
      <c r="F87" s="15">
        <f t="shared" si="17"/>
        <v>307</v>
      </c>
      <c r="G87" s="15">
        <f>'[1]01'!H89</f>
        <v>62</v>
      </c>
      <c r="H87" s="16">
        <f>'[1]01'!I89</f>
        <v>0</v>
      </c>
      <c r="I87" s="16">
        <f>'[1]01'!J89</f>
        <v>89</v>
      </c>
      <c r="J87" s="16">
        <f>'[1]01'!K89</f>
        <v>0</v>
      </c>
      <c r="K87" s="15">
        <f t="shared" si="15"/>
        <v>151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89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'[1]01'!B90</f>
        <v>62</v>
      </c>
      <c r="C88" s="16">
        <f>'[1]01'!C90</f>
        <v>0</v>
      </c>
      <c r="D88" s="16">
        <f>'[1]01'!D90</f>
        <v>245</v>
      </c>
      <c r="E88" s="16">
        <f>'[1]01'!E90</f>
        <v>0</v>
      </c>
      <c r="F88" s="15">
        <f t="shared" si="17"/>
        <v>307</v>
      </c>
      <c r="G88" s="15">
        <f>'[1]01'!H90</f>
        <v>62</v>
      </c>
      <c r="H88" s="16">
        <f>'[1]01'!I90</f>
        <v>0</v>
      </c>
      <c r="I88" s="16">
        <f>'[1]01'!J90</f>
        <v>89</v>
      </c>
      <c r="J88" s="16">
        <f>'[1]01'!K90</f>
        <v>0</v>
      </c>
      <c r="K88" s="15">
        <f t="shared" si="15"/>
        <v>151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89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'[1]01'!B91</f>
        <v>62</v>
      </c>
      <c r="C89" s="16">
        <f>'[1]01'!C91</f>
        <v>0</v>
      </c>
      <c r="D89" s="16">
        <f>'[1]01'!D91</f>
        <v>245</v>
      </c>
      <c r="E89" s="16">
        <f>'[1]01'!E91</f>
        <v>0</v>
      </c>
      <c r="F89" s="15">
        <f t="shared" si="17"/>
        <v>307</v>
      </c>
      <c r="G89" s="15">
        <f>'[1]01'!H91</f>
        <v>62</v>
      </c>
      <c r="H89" s="16">
        <f>'[1]01'!I91</f>
        <v>0</v>
      </c>
      <c r="I89" s="16">
        <f>'[1]01'!J91</f>
        <v>89</v>
      </c>
      <c r="J89" s="16">
        <f>'[1]01'!K91</f>
        <v>0</v>
      </c>
      <c r="K89" s="15">
        <f t="shared" si="15"/>
        <v>151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89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'[1]01'!B92</f>
        <v>62</v>
      </c>
      <c r="C90" s="16">
        <f>'[1]01'!C92</f>
        <v>0</v>
      </c>
      <c r="D90" s="16">
        <f>'[1]01'!D92</f>
        <v>245</v>
      </c>
      <c r="E90" s="16">
        <f>'[1]01'!E92</f>
        <v>0</v>
      </c>
      <c r="F90" s="15">
        <f t="shared" si="17"/>
        <v>307</v>
      </c>
      <c r="G90" s="15">
        <f>'[1]01'!H92</f>
        <v>62</v>
      </c>
      <c r="H90" s="16">
        <f>'[1]01'!I92</f>
        <v>0</v>
      </c>
      <c r="I90" s="16">
        <f>'[1]01'!J92</f>
        <v>89</v>
      </c>
      <c r="J90" s="16">
        <f>'[1]01'!K92</f>
        <v>0</v>
      </c>
      <c r="K90" s="15">
        <f t="shared" si="15"/>
        <v>151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89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'[1]01'!B93</f>
        <v>62</v>
      </c>
      <c r="C91" s="16">
        <f>'[1]01'!C93</f>
        <v>0</v>
      </c>
      <c r="D91" s="16">
        <f>'[1]01'!D93</f>
        <v>245</v>
      </c>
      <c r="E91" s="16">
        <f>'[1]01'!E93</f>
        <v>0</v>
      </c>
      <c r="F91" s="15">
        <f t="shared" si="17"/>
        <v>307</v>
      </c>
      <c r="G91" s="15">
        <f>'[1]01'!H93</f>
        <v>62</v>
      </c>
      <c r="H91" s="16">
        <f>'[1]01'!I93</f>
        <v>0</v>
      </c>
      <c r="I91" s="16">
        <f>'[1]01'!J93</f>
        <v>89</v>
      </c>
      <c r="J91" s="16">
        <f>'[1]01'!K93</f>
        <v>0</v>
      </c>
      <c r="K91" s="15">
        <f t="shared" si="15"/>
        <v>151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89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'[1]01'!B94</f>
        <v>62</v>
      </c>
      <c r="C92" s="16">
        <f>'[1]01'!C94</f>
        <v>0</v>
      </c>
      <c r="D92" s="16">
        <f>'[1]01'!D94</f>
        <v>245</v>
      </c>
      <c r="E92" s="16">
        <f>'[1]01'!E94</f>
        <v>0</v>
      </c>
      <c r="F92" s="15">
        <f t="shared" si="17"/>
        <v>307</v>
      </c>
      <c r="G92" s="15">
        <f>'[1]01'!H94</f>
        <v>62</v>
      </c>
      <c r="H92" s="16">
        <f>'[1]01'!I94</f>
        <v>0</v>
      </c>
      <c r="I92" s="16">
        <f>'[1]01'!J94</f>
        <v>89</v>
      </c>
      <c r="J92" s="16">
        <f>'[1]01'!K94</f>
        <v>0</v>
      </c>
      <c r="K92" s="15">
        <f t="shared" si="15"/>
        <v>151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89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'[1]01'!B95</f>
        <v>62</v>
      </c>
      <c r="C93" s="16">
        <f>'[1]01'!C95</f>
        <v>0</v>
      </c>
      <c r="D93" s="16">
        <f>'[1]01'!D95</f>
        <v>245</v>
      </c>
      <c r="E93" s="16">
        <f>'[1]01'!E95</f>
        <v>0</v>
      </c>
      <c r="F93" s="15">
        <f t="shared" si="17"/>
        <v>307</v>
      </c>
      <c r="G93" s="15">
        <f>'[1]01'!H95</f>
        <v>62</v>
      </c>
      <c r="H93" s="16">
        <f>'[1]01'!I95</f>
        <v>0</v>
      </c>
      <c r="I93" s="16">
        <f>'[1]01'!J95</f>
        <v>89</v>
      </c>
      <c r="J93" s="16">
        <f>'[1]01'!K95</f>
        <v>0</v>
      </c>
      <c r="K93" s="15">
        <f t="shared" si="15"/>
        <v>151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89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'[1]01'!B96</f>
        <v>62</v>
      </c>
      <c r="C94" s="16">
        <f>'[1]01'!C96</f>
        <v>0</v>
      </c>
      <c r="D94" s="16">
        <f>'[1]01'!D96</f>
        <v>245</v>
      </c>
      <c r="E94" s="16">
        <f>'[1]01'!E96</f>
        <v>0</v>
      </c>
      <c r="F94" s="15">
        <f t="shared" si="17"/>
        <v>307</v>
      </c>
      <c r="G94" s="15">
        <f>'[1]01'!H96</f>
        <v>62</v>
      </c>
      <c r="H94" s="16">
        <f>'[1]01'!I96</f>
        <v>0</v>
      </c>
      <c r="I94" s="16">
        <f>'[1]01'!J96</f>
        <v>89</v>
      </c>
      <c r="J94" s="16">
        <f>'[1]01'!K96</f>
        <v>0</v>
      </c>
      <c r="K94" s="15">
        <f t="shared" si="15"/>
        <v>151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89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'[1]01'!B97</f>
        <v>62</v>
      </c>
      <c r="C95" s="16">
        <f>'[1]01'!C97</f>
        <v>0</v>
      </c>
      <c r="D95" s="16">
        <f>'[1]01'!D97</f>
        <v>245</v>
      </c>
      <c r="E95" s="16">
        <f>'[1]01'!E97</f>
        <v>0</v>
      </c>
      <c r="F95" s="15">
        <f t="shared" si="17"/>
        <v>307</v>
      </c>
      <c r="G95" s="15">
        <f>'[1]01'!H97</f>
        <v>62</v>
      </c>
      <c r="H95" s="16">
        <f>'[1]01'!I97</f>
        <v>0</v>
      </c>
      <c r="I95" s="16">
        <f>'[1]01'!J97</f>
        <v>89</v>
      </c>
      <c r="J95" s="16">
        <f>'[1]01'!K97</f>
        <v>0</v>
      </c>
      <c r="K95" s="15">
        <f t="shared" si="15"/>
        <v>151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89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'[1]01'!B98</f>
        <v>62</v>
      </c>
      <c r="C96" s="16">
        <f>'[1]01'!C98</f>
        <v>0</v>
      </c>
      <c r="D96" s="16">
        <f>'[1]01'!D98</f>
        <v>245</v>
      </c>
      <c r="E96" s="16">
        <f>'[1]01'!E98</f>
        <v>0</v>
      </c>
      <c r="F96" s="15">
        <f t="shared" si="17"/>
        <v>307</v>
      </c>
      <c r="G96" s="15">
        <f>'[1]01'!H98</f>
        <v>62</v>
      </c>
      <c r="H96" s="16">
        <f>'[1]01'!I98</f>
        <v>0</v>
      </c>
      <c r="I96" s="16">
        <f>'[1]01'!J98</f>
        <v>87</v>
      </c>
      <c r="J96" s="16">
        <f>'[1]01'!K98</f>
        <v>0</v>
      </c>
      <c r="K96" s="15">
        <f t="shared" si="15"/>
        <v>149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87</v>
      </c>
      <c r="P96" s="16">
        <f t="shared" si="14"/>
        <v>0</v>
      </c>
      <c r="Q96" s="17">
        <f t="shared" si="16"/>
        <v>149</v>
      </c>
    </row>
    <row r="97" spans="1:17">
      <c r="A97" s="8" t="s">
        <v>139</v>
      </c>
      <c r="B97" s="15">
        <f>'[1]01'!B99</f>
        <v>62</v>
      </c>
      <c r="C97" s="16">
        <f>'[1]01'!C99</f>
        <v>0</v>
      </c>
      <c r="D97" s="16">
        <f>'[1]01'!D99</f>
        <v>245</v>
      </c>
      <c r="E97" s="16">
        <f>'[1]01'!E99</f>
        <v>0</v>
      </c>
      <c r="F97" s="15">
        <f t="shared" si="17"/>
        <v>307</v>
      </c>
      <c r="G97" s="15">
        <f>'[1]01'!H99</f>
        <v>62</v>
      </c>
      <c r="H97" s="16">
        <f>'[1]01'!I99</f>
        <v>0</v>
      </c>
      <c r="I97" s="16">
        <f>'[1]01'!J99</f>
        <v>87</v>
      </c>
      <c r="J97" s="16">
        <f>'[1]01'!K99</f>
        <v>0</v>
      </c>
      <c r="K97" s="15">
        <f t="shared" si="15"/>
        <v>149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87</v>
      </c>
      <c r="P97" s="16">
        <f t="shared" si="14"/>
        <v>0</v>
      </c>
      <c r="Q97" s="17">
        <f t="shared" si="16"/>
        <v>149</v>
      </c>
    </row>
    <row r="98" spans="1:17">
      <c r="A98" s="8" t="s">
        <v>140</v>
      </c>
      <c r="B98" s="15">
        <f>'[1]01'!B100</f>
        <v>62</v>
      </c>
      <c r="C98" s="16">
        <f>'[1]01'!C100</f>
        <v>0</v>
      </c>
      <c r="D98" s="16">
        <f>'[1]01'!D100</f>
        <v>245</v>
      </c>
      <c r="E98" s="16">
        <f>'[1]01'!E100</f>
        <v>0</v>
      </c>
      <c r="F98" s="15">
        <f t="shared" si="17"/>
        <v>307</v>
      </c>
      <c r="G98" s="15">
        <f>'[1]01'!H100</f>
        <v>62</v>
      </c>
      <c r="H98" s="16">
        <f>'[1]01'!I100</f>
        <v>0</v>
      </c>
      <c r="I98" s="16">
        <f>'[1]01'!J100</f>
        <v>87</v>
      </c>
      <c r="J98" s="16">
        <f>'[1]01'!K100</f>
        <v>0</v>
      </c>
      <c r="K98" s="15">
        <f t="shared" si="15"/>
        <v>149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87</v>
      </c>
      <c r="P98" s="16">
        <f t="shared" si="14"/>
        <v>0</v>
      </c>
      <c r="Q98" s="17">
        <f t="shared" si="16"/>
        <v>149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5.88</v>
      </c>
      <c r="E99" s="15">
        <f t="shared" si="18"/>
        <v>0</v>
      </c>
      <c r="F99" s="15">
        <f t="shared" si="18"/>
        <v>7.3680000000000003</v>
      </c>
      <c r="G99" s="15">
        <f t="shared" si="18"/>
        <v>1.488</v>
      </c>
      <c r="H99" s="15">
        <f t="shared" si="18"/>
        <v>0</v>
      </c>
      <c r="I99" s="15">
        <f t="shared" si="18"/>
        <v>2.1182500000000002</v>
      </c>
      <c r="J99" s="15">
        <f t="shared" si="18"/>
        <v>0</v>
      </c>
      <c r="K99" s="15">
        <f t="shared" si="18"/>
        <v>3.6062500000000002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2.1182500000000002</v>
      </c>
      <c r="P99" s="15">
        <f t="shared" si="18"/>
        <v>0</v>
      </c>
      <c r="Q99" s="15">
        <f t="shared" si="18"/>
        <v>3.6062500000000002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44713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'[2]01'!B5</f>
        <v>84</v>
      </c>
      <c r="C3" s="200">
        <f>'[2]01'!C5</f>
        <v>0</v>
      </c>
      <c r="D3" s="200">
        <f>'[2]01'!D5</f>
        <v>0</v>
      </c>
      <c r="E3" s="200">
        <f>'[2]01'!E5</f>
        <v>0</v>
      </c>
      <c r="F3" s="15">
        <f>SUM(B3:E3)</f>
        <v>84</v>
      </c>
      <c r="G3" s="199">
        <f>'[2]01'!H5</f>
        <v>35</v>
      </c>
      <c r="H3" s="200">
        <f>'[2]01'!I5</f>
        <v>0</v>
      </c>
      <c r="I3" s="200">
        <f>'[2]01'!J5</f>
        <v>0</v>
      </c>
      <c r="J3" s="200">
        <f>'[2]01'!K5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'[2]01'!B6</f>
        <v>84</v>
      </c>
      <c r="C4" s="200">
        <f>'[2]01'!C6</f>
        <v>0</v>
      </c>
      <c r="D4" s="200">
        <f>'[2]01'!D6</f>
        <v>0</v>
      </c>
      <c r="E4" s="200">
        <f>'[2]01'!E6</f>
        <v>0</v>
      </c>
      <c r="F4" s="15">
        <f>SUM(B4:E4)</f>
        <v>84</v>
      </c>
      <c r="G4" s="199">
        <f>'[2]01'!H6</f>
        <v>35</v>
      </c>
      <c r="H4" s="200">
        <f>'[2]01'!I6</f>
        <v>0</v>
      </c>
      <c r="I4" s="200">
        <f>'[2]01'!J6</f>
        <v>0</v>
      </c>
      <c r="J4" s="200">
        <f>'[2]01'!K6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'[2]01'!B7</f>
        <v>84</v>
      </c>
      <c r="C5" s="200">
        <f>'[2]01'!C7</f>
        <v>0</v>
      </c>
      <c r="D5" s="200">
        <f>'[2]01'!D7</f>
        <v>0</v>
      </c>
      <c r="E5" s="200">
        <f>'[2]01'!E7</f>
        <v>0</v>
      </c>
      <c r="F5" s="15">
        <f t="shared" ref="F5:F68" si="6">SUM(B5:E5)</f>
        <v>84</v>
      </c>
      <c r="G5" s="199">
        <f>'[2]01'!H7</f>
        <v>35</v>
      </c>
      <c r="H5" s="200">
        <f>'[2]01'!I7</f>
        <v>0</v>
      </c>
      <c r="I5" s="200">
        <f>'[2]01'!J7</f>
        <v>0</v>
      </c>
      <c r="J5" s="200">
        <f>'[2]01'!K7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'[2]01'!B8</f>
        <v>84</v>
      </c>
      <c r="C6" s="200">
        <f>'[2]01'!C8</f>
        <v>0</v>
      </c>
      <c r="D6" s="200">
        <f>'[2]01'!D8</f>
        <v>0</v>
      </c>
      <c r="E6" s="200">
        <f>'[2]01'!E8</f>
        <v>0</v>
      </c>
      <c r="F6" s="15">
        <f t="shared" si="6"/>
        <v>84</v>
      </c>
      <c r="G6" s="199">
        <f>'[2]01'!H8</f>
        <v>36</v>
      </c>
      <c r="H6" s="200">
        <f>'[2]01'!I8</f>
        <v>0</v>
      </c>
      <c r="I6" s="200">
        <f>'[2]01'!J8</f>
        <v>0</v>
      </c>
      <c r="J6" s="200">
        <f>'[2]01'!K8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9">
        <f>'[2]01'!B9</f>
        <v>84</v>
      </c>
      <c r="C7" s="200">
        <f>'[2]01'!C9</f>
        <v>0</v>
      </c>
      <c r="D7" s="200">
        <f>'[2]01'!D9</f>
        <v>0</v>
      </c>
      <c r="E7" s="200">
        <f>'[2]01'!E9</f>
        <v>0</v>
      </c>
      <c r="F7" s="15">
        <f t="shared" si="6"/>
        <v>84</v>
      </c>
      <c r="G7" s="199">
        <f>'[2]01'!H9</f>
        <v>36</v>
      </c>
      <c r="H7" s="200">
        <f>'[2]01'!I9</f>
        <v>0</v>
      </c>
      <c r="I7" s="200">
        <f>'[2]01'!J9</f>
        <v>0</v>
      </c>
      <c r="J7" s="200">
        <f>'[2]01'!K9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9">
        <f>'[2]01'!B10</f>
        <v>84</v>
      </c>
      <c r="C8" s="200">
        <f>'[2]01'!C10</f>
        <v>0</v>
      </c>
      <c r="D8" s="200">
        <f>'[2]01'!D10</f>
        <v>0</v>
      </c>
      <c r="E8" s="200">
        <f>'[2]01'!E10</f>
        <v>0</v>
      </c>
      <c r="F8" s="15">
        <f t="shared" si="6"/>
        <v>84</v>
      </c>
      <c r="G8" s="199">
        <f>'[2]01'!H10</f>
        <v>36</v>
      </c>
      <c r="H8" s="200">
        <f>'[2]01'!I10</f>
        <v>0</v>
      </c>
      <c r="I8" s="200">
        <f>'[2]01'!J10</f>
        <v>0</v>
      </c>
      <c r="J8" s="200">
        <f>'[2]01'!K10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9">
        <f>'[2]01'!B11</f>
        <v>84</v>
      </c>
      <c r="C9" s="200">
        <f>'[2]01'!C11</f>
        <v>0</v>
      </c>
      <c r="D9" s="200">
        <f>'[2]01'!D11</f>
        <v>0</v>
      </c>
      <c r="E9" s="200">
        <f>'[2]01'!E11</f>
        <v>0</v>
      </c>
      <c r="F9" s="15">
        <f t="shared" si="6"/>
        <v>84</v>
      </c>
      <c r="G9" s="199">
        <f>'[2]01'!H11</f>
        <v>36</v>
      </c>
      <c r="H9" s="200">
        <f>'[2]01'!I11</f>
        <v>0</v>
      </c>
      <c r="I9" s="200">
        <f>'[2]01'!J11</f>
        <v>0</v>
      </c>
      <c r="J9" s="200">
        <f>'[2]01'!K11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9">
        <f>'[2]01'!B12</f>
        <v>84</v>
      </c>
      <c r="C10" s="200">
        <f>'[2]01'!C12</f>
        <v>0</v>
      </c>
      <c r="D10" s="200">
        <f>'[2]01'!D12</f>
        <v>0</v>
      </c>
      <c r="E10" s="200">
        <f>'[2]01'!E12</f>
        <v>0</v>
      </c>
      <c r="F10" s="15">
        <f t="shared" si="6"/>
        <v>84</v>
      </c>
      <c r="G10" s="199">
        <f>'[2]01'!H12</f>
        <v>37</v>
      </c>
      <c r="H10" s="200">
        <f>'[2]01'!I12</f>
        <v>0</v>
      </c>
      <c r="I10" s="200">
        <f>'[2]01'!J12</f>
        <v>0</v>
      </c>
      <c r="J10" s="200">
        <f>'[2]01'!K12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9">
        <f>'[2]01'!B13</f>
        <v>84</v>
      </c>
      <c r="C11" s="200">
        <f>'[2]01'!C13</f>
        <v>0</v>
      </c>
      <c r="D11" s="200">
        <f>'[2]01'!D13</f>
        <v>0</v>
      </c>
      <c r="E11" s="200">
        <f>'[2]01'!E13</f>
        <v>0</v>
      </c>
      <c r="F11" s="15">
        <f t="shared" si="6"/>
        <v>84</v>
      </c>
      <c r="G11" s="199">
        <f>'[2]01'!H13</f>
        <v>37</v>
      </c>
      <c r="H11" s="200">
        <f>'[2]01'!I13</f>
        <v>0</v>
      </c>
      <c r="I11" s="200">
        <f>'[2]01'!J13</f>
        <v>0</v>
      </c>
      <c r="J11" s="200">
        <f>'[2]01'!K13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9">
        <f>'[2]01'!B14</f>
        <v>84</v>
      </c>
      <c r="C12" s="200">
        <f>'[2]01'!C14</f>
        <v>0</v>
      </c>
      <c r="D12" s="200">
        <f>'[2]01'!D14</f>
        <v>0</v>
      </c>
      <c r="E12" s="200">
        <f>'[2]01'!E14</f>
        <v>0</v>
      </c>
      <c r="F12" s="15">
        <f t="shared" si="6"/>
        <v>84</v>
      </c>
      <c r="G12" s="199">
        <f>'[2]01'!H14</f>
        <v>37</v>
      </c>
      <c r="H12" s="200">
        <f>'[2]01'!I14</f>
        <v>0</v>
      </c>
      <c r="I12" s="200">
        <f>'[2]01'!J14</f>
        <v>0</v>
      </c>
      <c r="J12" s="200">
        <f>'[2]01'!K14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9">
        <f>'[2]01'!B15</f>
        <v>84</v>
      </c>
      <c r="C13" s="200">
        <f>'[2]01'!C15</f>
        <v>0</v>
      </c>
      <c r="D13" s="200">
        <f>'[2]01'!D15</f>
        <v>0</v>
      </c>
      <c r="E13" s="200">
        <f>'[2]01'!E15</f>
        <v>0</v>
      </c>
      <c r="F13" s="15">
        <f t="shared" si="6"/>
        <v>84</v>
      </c>
      <c r="G13" s="199">
        <f>'[2]01'!H15</f>
        <v>37</v>
      </c>
      <c r="H13" s="200">
        <f>'[2]01'!I15</f>
        <v>0</v>
      </c>
      <c r="I13" s="200">
        <f>'[2]01'!J15</f>
        <v>0</v>
      </c>
      <c r="J13" s="200">
        <f>'[2]01'!K15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9">
        <f>'[2]01'!B16</f>
        <v>84</v>
      </c>
      <c r="C14" s="200">
        <f>'[2]01'!C16</f>
        <v>0</v>
      </c>
      <c r="D14" s="200">
        <f>'[2]01'!D16</f>
        <v>0</v>
      </c>
      <c r="E14" s="200">
        <f>'[2]01'!E16</f>
        <v>0</v>
      </c>
      <c r="F14" s="15">
        <f t="shared" si="6"/>
        <v>84</v>
      </c>
      <c r="G14" s="199">
        <f>'[2]01'!H16</f>
        <v>37</v>
      </c>
      <c r="H14" s="200">
        <f>'[2]01'!I16</f>
        <v>0</v>
      </c>
      <c r="I14" s="200">
        <f>'[2]01'!J16</f>
        <v>0</v>
      </c>
      <c r="J14" s="200">
        <f>'[2]01'!K16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9">
        <f>'[2]01'!B17</f>
        <v>84</v>
      </c>
      <c r="C15" s="200">
        <f>'[2]01'!C17</f>
        <v>0</v>
      </c>
      <c r="D15" s="200">
        <f>'[2]01'!D17</f>
        <v>0</v>
      </c>
      <c r="E15" s="200">
        <f>'[2]01'!E17</f>
        <v>0</v>
      </c>
      <c r="F15" s="15">
        <f t="shared" si="6"/>
        <v>84</v>
      </c>
      <c r="G15" s="199">
        <f>'[2]01'!H17</f>
        <v>35</v>
      </c>
      <c r="H15" s="200">
        <f>'[2]01'!I17</f>
        <v>0</v>
      </c>
      <c r="I15" s="200">
        <f>'[2]01'!J17</f>
        <v>0</v>
      </c>
      <c r="J15" s="200">
        <f>'[2]01'!K17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'[2]01'!B18</f>
        <v>84</v>
      </c>
      <c r="C16" s="200">
        <f>'[2]01'!C18</f>
        <v>0</v>
      </c>
      <c r="D16" s="200">
        <f>'[2]01'!D18</f>
        <v>0</v>
      </c>
      <c r="E16" s="200">
        <f>'[2]01'!E18</f>
        <v>0</v>
      </c>
      <c r="F16" s="15">
        <f t="shared" si="6"/>
        <v>84</v>
      </c>
      <c r="G16" s="199">
        <f>'[2]01'!H18</f>
        <v>35</v>
      </c>
      <c r="H16" s="200">
        <f>'[2]01'!I18</f>
        <v>0</v>
      </c>
      <c r="I16" s="200">
        <f>'[2]01'!J18</f>
        <v>0</v>
      </c>
      <c r="J16" s="200">
        <f>'[2]01'!K18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'[2]01'!B19</f>
        <v>84</v>
      </c>
      <c r="C17" s="200">
        <f>'[2]01'!C19</f>
        <v>0</v>
      </c>
      <c r="D17" s="200">
        <f>'[2]01'!D19</f>
        <v>0</v>
      </c>
      <c r="E17" s="200">
        <f>'[2]01'!E19</f>
        <v>0</v>
      </c>
      <c r="F17" s="15">
        <f t="shared" si="6"/>
        <v>84</v>
      </c>
      <c r="G17" s="199">
        <f>'[2]01'!H19</f>
        <v>35</v>
      </c>
      <c r="H17" s="200">
        <f>'[2]01'!I19</f>
        <v>0</v>
      </c>
      <c r="I17" s="200">
        <f>'[2]01'!J19</f>
        <v>0</v>
      </c>
      <c r="J17" s="200">
        <f>'[2]01'!K19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'[2]01'!B20</f>
        <v>84</v>
      </c>
      <c r="C18" s="200">
        <f>'[2]01'!C20</f>
        <v>0</v>
      </c>
      <c r="D18" s="200">
        <f>'[2]01'!D20</f>
        <v>0</v>
      </c>
      <c r="E18" s="200">
        <f>'[2]01'!E20</f>
        <v>0</v>
      </c>
      <c r="F18" s="15">
        <f t="shared" si="6"/>
        <v>84</v>
      </c>
      <c r="G18" s="199">
        <f>'[2]01'!H20</f>
        <v>35</v>
      </c>
      <c r="H18" s="200">
        <f>'[2]01'!I20</f>
        <v>0</v>
      </c>
      <c r="I18" s="200">
        <f>'[2]01'!J20</f>
        <v>0</v>
      </c>
      <c r="J18" s="200">
        <f>'[2]01'!K20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'[2]01'!B21</f>
        <v>84</v>
      </c>
      <c r="C19" s="200">
        <f>'[2]01'!C21</f>
        <v>0</v>
      </c>
      <c r="D19" s="200">
        <f>'[2]01'!D21</f>
        <v>0</v>
      </c>
      <c r="E19" s="200">
        <f>'[2]01'!E21</f>
        <v>0</v>
      </c>
      <c r="F19" s="15">
        <f t="shared" si="6"/>
        <v>84</v>
      </c>
      <c r="G19" s="199">
        <f>'[2]01'!H21</f>
        <v>35</v>
      </c>
      <c r="H19" s="200">
        <f>'[2]01'!I21</f>
        <v>0</v>
      </c>
      <c r="I19" s="200">
        <f>'[2]01'!J21</f>
        <v>0</v>
      </c>
      <c r="J19" s="200">
        <f>'[2]01'!K21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'[2]01'!B22</f>
        <v>84</v>
      </c>
      <c r="C20" s="200">
        <f>'[2]01'!C22</f>
        <v>0</v>
      </c>
      <c r="D20" s="200">
        <f>'[2]01'!D22</f>
        <v>0</v>
      </c>
      <c r="E20" s="200">
        <f>'[2]01'!E22</f>
        <v>0</v>
      </c>
      <c r="F20" s="15">
        <f t="shared" si="6"/>
        <v>84</v>
      </c>
      <c r="G20" s="199">
        <f>'[2]01'!H22</f>
        <v>35</v>
      </c>
      <c r="H20" s="200">
        <f>'[2]01'!I22</f>
        <v>0</v>
      </c>
      <c r="I20" s="200">
        <f>'[2]01'!J22</f>
        <v>0</v>
      </c>
      <c r="J20" s="200">
        <f>'[2]01'!K22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'[2]01'!B23</f>
        <v>84</v>
      </c>
      <c r="C21" s="200">
        <f>'[2]01'!C23</f>
        <v>0</v>
      </c>
      <c r="D21" s="200">
        <f>'[2]01'!D23</f>
        <v>0</v>
      </c>
      <c r="E21" s="200">
        <f>'[2]01'!E23</f>
        <v>0</v>
      </c>
      <c r="F21" s="15">
        <f t="shared" si="6"/>
        <v>84</v>
      </c>
      <c r="G21" s="199">
        <f>'[2]01'!H23</f>
        <v>35</v>
      </c>
      <c r="H21" s="200">
        <f>'[2]01'!I23</f>
        <v>0</v>
      </c>
      <c r="I21" s="200">
        <f>'[2]01'!J23</f>
        <v>0</v>
      </c>
      <c r="J21" s="200">
        <f>'[2]01'!K23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'[2]01'!B24</f>
        <v>84</v>
      </c>
      <c r="C22" s="200">
        <f>'[2]01'!C24</f>
        <v>0</v>
      </c>
      <c r="D22" s="200">
        <f>'[2]01'!D24</f>
        <v>0</v>
      </c>
      <c r="E22" s="200">
        <f>'[2]01'!E24</f>
        <v>0</v>
      </c>
      <c r="F22" s="15">
        <f t="shared" si="6"/>
        <v>84</v>
      </c>
      <c r="G22" s="199">
        <f>'[2]01'!H24</f>
        <v>35</v>
      </c>
      <c r="H22" s="200">
        <f>'[2]01'!I24</f>
        <v>0</v>
      </c>
      <c r="I22" s="200">
        <f>'[2]01'!J24</f>
        <v>0</v>
      </c>
      <c r="J22" s="200">
        <f>'[2]01'!K24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'[2]01'!B25</f>
        <v>84</v>
      </c>
      <c r="C23" s="200">
        <f>'[2]01'!C25</f>
        <v>0</v>
      </c>
      <c r="D23" s="200">
        <f>'[2]01'!D25</f>
        <v>0</v>
      </c>
      <c r="E23" s="200">
        <f>'[2]01'!E25</f>
        <v>0</v>
      </c>
      <c r="F23" s="15">
        <f t="shared" si="6"/>
        <v>84</v>
      </c>
      <c r="G23" s="199">
        <f>'[2]01'!H25</f>
        <v>35</v>
      </c>
      <c r="H23" s="200">
        <f>'[2]01'!I25</f>
        <v>0</v>
      </c>
      <c r="I23" s="200">
        <f>'[2]01'!J25</f>
        <v>0</v>
      </c>
      <c r="J23" s="200">
        <f>'[2]01'!K25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'[2]01'!B26</f>
        <v>84</v>
      </c>
      <c r="C24" s="200">
        <f>'[2]01'!C26</f>
        <v>0</v>
      </c>
      <c r="D24" s="200">
        <f>'[2]01'!D26</f>
        <v>0</v>
      </c>
      <c r="E24" s="200">
        <f>'[2]01'!E26</f>
        <v>0</v>
      </c>
      <c r="F24" s="15">
        <f t="shared" si="6"/>
        <v>84</v>
      </c>
      <c r="G24" s="199">
        <f>'[2]01'!H26</f>
        <v>35</v>
      </c>
      <c r="H24" s="200">
        <f>'[2]01'!I26</f>
        <v>0</v>
      </c>
      <c r="I24" s="200">
        <f>'[2]01'!J26</f>
        <v>0</v>
      </c>
      <c r="J24" s="200">
        <f>'[2]01'!K26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'[2]01'!B27</f>
        <v>84</v>
      </c>
      <c r="C25" s="200">
        <f>'[2]01'!C27</f>
        <v>0</v>
      </c>
      <c r="D25" s="200">
        <f>'[2]01'!D27</f>
        <v>0</v>
      </c>
      <c r="E25" s="200">
        <f>'[2]01'!E27</f>
        <v>0</v>
      </c>
      <c r="F25" s="15">
        <f t="shared" si="6"/>
        <v>84</v>
      </c>
      <c r="G25" s="199">
        <f>'[2]01'!H27</f>
        <v>35</v>
      </c>
      <c r="H25" s="200">
        <f>'[2]01'!I27</f>
        <v>0</v>
      </c>
      <c r="I25" s="200">
        <f>'[2]01'!J27</f>
        <v>0</v>
      </c>
      <c r="J25" s="200">
        <f>'[2]01'!K27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'[2]01'!B28</f>
        <v>84</v>
      </c>
      <c r="C26" s="200">
        <f>'[2]01'!C28</f>
        <v>0</v>
      </c>
      <c r="D26" s="200">
        <f>'[2]01'!D28</f>
        <v>0</v>
      </c>
      <c r="E26" s="200">
        <f>'[2]01'!E28</f>
        <v>0</v>
      </c>
      <c r="F26" s="15">
        <f t="shared" si="6"/>
        <v>84</v>
      </c>
      <c r="G26" s="199">
        <f>'[2]01'!H28</f>
        <v>36</v>
      </c>
      <c r="H26" s="200">
        <f>'[2]01'!I28</f>
        <v>0</v>
      </c>
      <c r="I26" s="200">
        <f>'[2]01'!J28</f>
        <v>0</v>
      </c>
      <c r="J26" s="200">
        <f>'[2]01'!K28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9">
        <f>'[2]01'!B29</f>
        <v>84</v>
      </c>
      <c r="C27" s="200">
        <f>'[2]01'!C29</f>
        <v>0</v>
      </c>
      <c r="D27" s="200">
        <f>'[2]01'!D29</f>
        <v>0</v>
      </c>
      <c r="E27" s="200">
        <f>'[2]01'!E29</f>
        <v>0</v>
      </c>
      <c r="F27" s="15">
        <f t="shared" si="6"/>
        <v>84</v>
      </c>
      <c r="G27" s="199">
        <f>'[2]01'!H29</f>
        <v>36</v>
      </c>
      <c r="H27" s="200">
        <f>'[2]01'!I29</f>
        <v>0</v>
      </c>
      <c r="I27" s="200">
        <f>'[2]01'!J29</f>
        <v>0</v>
      </c>
      <c r="J27" s="200">
        <f>'[2]01'!K29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9">
        <f>'[2]01'!B30</f>
        <v>84</v>
      </c>
      <c r="C28" s="200">
        <f>'[2]01'!C30</f>
        <v>0</v>
      </c>
      <c r="D28" s="200">
        <f>'[2]01'!D30</f>
        <v>0</v>
      </c>
      <c r="E28" s="200">
        <f>'[2]01'!E30</f>
        <v>0</v>
      </c>
      <c r="F28" s="15">
        <f t="shared" si="6"/>
        <v>84</v>
      </c>
      <c r="G28" s="199">
        <f>'[2]01'!H30</f>
        <v>36</v>
      </c>
      <c r="H28" s="200">
        <f>'[2]01'!I30</f>
        <v>0</v>
      </c>
      <c r="I28" s="200">
        <f>'[2]01'!J30</f>
        <v>0</v>
      </c>
      <c r="J28" s="200">
        <f>'[2]01'!K30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9">
        <f>'[2]01'!B31</f>
        <v>84</v>
      </c>
      <c r="C29" s="200">
        <f>'[2]01'!C31</f>
        <v>0</v>
      </c>
      <c r="D29" s="200">
        <f>'[2]01'!D31</f>
        <v>0</v>
      </c>
      <c r="E29" s="200">
        <f>'[2]01'!E31</f>
        <v>0</v>
      </c>
      <c r="F29" s="15">
        <f t="shared" si="6"/>
        <v>84</v>
      </c>
      <c r="G29" s="199">
        <f>'[2]01'!H31</f>
        <v>36</v>
      </c>
      <c r="H29" s="200">
        <f>'[2]01'!I31</f>
        <v>0</v>
      </c>
      <c r="I29" s="200">
        <f>'[2]01'!J31</f>
        <v>0</v>
      </c>
      <c r="J29" s="200">
        <f>'[2]01'!K31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9">
        <f>'[2]01'!B32</f>
        <v>84</v>
      </c>
      <c r="C30" s="200">
        <f>'[2]01'!C32</f>
        <v>0</v>
      </c>
      <c r="D30" s="200">
        <f>'[2]01'!D32</f>
        <v>0</v>
      </c>
      <c r="E30" s="200">
        <f>'[2]01'!E32</f>
        <v>0</v>
      </c>
      <c r="F30" s="15">
        <f t="shared" si="6"/>
        <v>84</v>
      </c>
      <c r="G30" s="199">
        <f>'[2]01'!H32</f>
        <v>36</v>
      </c>
      <c r="H30" s="200">
        <f>'[2]01'!I32</f>
        <v>0</v>
      </c>
      <c r="I30" s="200">
        <f>'[2]01'!J32</f>
        <v>0</v>
      </c>
      <c r="J30" s="200">
        <f>'[2]01'!K32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9">
        <f>'[2]01'!B33</f>
        <v>84</v>
      </c>
      <c r="C31" s="200">
        <f>'[2]01'!C33</f>
        <v>0</v>
      </c>
      <c r="D31" s="200">
        <f>'[2]01'!D33</f>
        <v>0</v>
      </c>
      <c r="E31" s="200">
        <f>'[2]01'!E33</f>
        <v>0</v>
      </c>
      <c r="F31" s="15">
        <f t="shared" si="6"/>
        <v>84</v>
      </c>
      <c r="G31" s="199">
        <f>'[2]01'!H33</f>
        <v>36</v>
      </c>
      <c r="H31" s="200">
        <f>'[2]01'!I33</f>
        <v>0</v>
      </c>
      <c r="I31" s="200">
        <f>'[2]01'!J33</f>
        <v>0</v>
      </c>
      <c r="J31" s="200">
        <f>'[2]01'!K33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9">
        <f>'[2]01'!B34</f>
        <v>84</v>
      </c>
      <c r="C32" s="200">
        <f>'[2]01'!C34</f>
        <v>0</v>
      </c>
      <c r="D32" s="200">
        <f>'[2]01'!D34</f>
        <v>0</v>
      </c>
      <c r="E32" s="200">
        <f>'[2]01'!E34</f>
        <v>0</v>
      </c>
      <c r="F32" s="15">
        <f t="shared" si="6"/>
        <v>84</v>
      </c>
      <c r="G32" s="199">
        <f>'[2]01'!H34</f>
        <v>36</v>
      </c>
      <c r="H32" s="200">
        <f>'[2]01'!I34</f>
        <v>0</v>
      </c>
      <c r="I32" s="200">
        <f>'[2]01'!J34</f>
        <v>0</v>
      </c>
      <c r="J32" s="200">
        <f>'[2]01'!K34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9">
        <f>'[2]01'!B35</f>
        <v>84</v>
      </c>
      <c r="C33" s="200">
        <f>'[2]01'!C35</f>
        <v>0</v>
      </c>
      <c r="D33" s="200">
        <f>'[2]01'!D35</f>
        <v>0</v>
      </c>
      <c r="E33" s="200">
        <f>'[2]01'!E35</f>
        <v>0</v>
      </c>
      <c r="F33" s="15">
        <f t="shared" si="6"/>
        <v>84</v>
      </c>
      <c r="G33" s="199">
        <f>'[2]01'!H35</f>
        <v>36</v>
      </c>
      <c r="H33" s="200">
        <f>'[2]01'!I35</f>
        <v>0</v>
      </c>
      <c r="I33" s="200">
        <f>'[2]01'!J35</f>
        <v>0</v>
      </c>
      <c r="J33" s="200">
        <f>'[2]01'!K35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9">
        <f>'[2]01'!B36</f>
        <v>84</v>
      </c>
      <c r="C34" s="200">
        <f>'[2]01'!C36</f>
        <v>0</v>
      </c>
      <c r="D34" s="200">
        <f>'[2]01'!D36</f>
        <v>0</v>
      </c>
      <c r="E34" s="200">
        <f>'[2]01'!E36</f>
        <v>0</v>
      </c>
      <c r="F34" s="15">
        <f t="shared" si="6"/>
        <v>84</v>
      </c>
      <c r="G34" s="199">
        <f>'[2]01'!H36</f>
        <v>36</v>
      </c>
      <c r="H34" s="200">
        <f>'[2]01'!I36</f>
        <v>0</v>
      </c>
      <c r="I34" s="200">
        <f>'[2]01'!J36</f>
        <v>0</v>
      </c>
      <c r="J34" s="200">
        <f>'[2]01'!K36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9">
        <f>'[2]01'!B37</f>
        <v>84</v>
      </c>
      <c r="C35" s="200">
        <f>'[2]01'!C37</f>
        <v>0</v>
      </c>
      <c r="D35" s="200">
        <f>'[2]01'!D37</f>
        <v>0</v>
      </c>
      <c r="E35" s="200">
        <f>'[2]01'!E37</f>
        <v>0</v>
      </c>
      <c r="F35" s="15">
        <f t="shared" si="6"/>
        <v>84</v>
      </c>
      <c r="G35" s="199">
        <f>'[2]01'!H37</f>
        <v>35</v>
      </c>
      <c r="H35" s="200">
        <f>'[2]01'!I37</f>
        <v>0</v>
      </c>
      <c r="I35" s="200">
        <f>'[2]01'!J37</f>
        <v>0</v>
      </c>
      <c r="J35" s="200">
        <f>'[2]01'!K37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9">
        <f>'[2]01'!B38</f>
        <v>84</v>
      </c>
      <c r="C36" s="200">
        <f>'[2]01'!C38</f>
        <v>0</v>
      </c>
      <c r="D36" s="200">
        <f>'[2]01'!D38</f>
        <v>0</v>
      </c>
      <c r="E36" s="200">
        <f>'[2]01'!E38</f>
        <v>0</v>
      </c>
      <c r="F36" s="15">
        <f t="shared" si="6"/>
        <v>84</v>
      </c>
      <c r="G36" s="199">
        <f>'[2]01'!H38</f>
        <v>35</v>
      </c>
      <c r="H36" s="200">
        <f>'[2]01'!I38</f>
        <v>0</v>
      </c>
      <c r="I36" s="200">
        <f>'[2]01'!J38</f>
        <v>0</v>
      </c>
      <c r="J36" s="200">
        <f>'[2]01'!K38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9">
        <f>'[2]01'!B39</f>
        <v>84</v>
      </c>
      <c r="C37" s="200">
        <f>'[2]01'!C39</f>
        <v>0</v>
      </c>
      <c r="D37" s="200">
        <f>'[2]01'!D39</f>
        <v>0</v>
      </c>
      <c r="E37" s="200">
        <f>'[2]01'!E39</f>
        <v>0</v>
      </c>
      <c r="F37" s="15">
        <f t="shared" si="6"/>
        <v>84</v>
      </c>
      <c r="G37" s="199">
        <f>'[2]01'!H39</f>
        <v>35</v>
      </c>
      <c r="H37" s="200">
        <f>'[2]01'!I39</f>
        <v>0</v>
      </c>
      <c r="I37" s="200">
        <f>'[2]01'!J39</f>
        <v>0</v>
      </c>
      <c r="J37" s="200">
        <f>'[2]01'!K39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9">
        <f>'[2]01'!B40</f>
        <v>84</v>
      </c>
      <c r="C38" s="200">
        <f>'[2]01'!C40</f>
        <v>0</v>
      </c>
      <c r="D38" s="200">
        <f>'[2]01'!D40</f>
        <v>0</v>
      </c>
      <c r="E38" s="200">
        <f>'[2]01'!E40</f>
        <v>0</v>
      </c>
      <c r="F38" s="15">
        <f t="shared" si="6"/>
        <v>84</v>
      </c>
      <c r="G38" s="199">
        <f>'[2]01'!H40</f>
        <v>35</v>
      </c>
      <c r="H38" s="200">
        <f>'[2]01'!I40</f>
        <v>0</v>
      </c>
      <c r="I38" s="200">
        <f>'[2]01'!J40</f>
        <v>0</v>
      </c>
      <c r="J38" s="200">
        <f>'[2]01'!K40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9">
        <f>'[2]01'!B41</f>
        <v>84</v>
      </c>
      <c r="C39" s="200">
        <f>'[2]01'!C41</f>
        <v>0</v>
      </c>
      <c r="D39" s="200">
        <f>'[2]01'!D41</f>
        <v>0</v>
      </c>
      <c r="E39" s="200">
        <f>'[2]01'!E41</f>
        <v>0</v>
      </c>
      <c r="F39" s="15">
        <f t="shared" si="6"/>
        <v>84</v>
      </c>
      <c r="G39" s="199">
        <f>'[2]01'!H41</f>
        <v>35</v>
      </c>
      <c r="H39" s="200">
        <f>'[2]01'!I41</f>
        <v>0</v>
      </c>
      <c r="I39" s="200">
        <f>'[2]01'!J41</f>
        <v>0</v>
      </c>
      <c r="J39" s="200">
        <f>'[2]01'!K41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9">
        <f>'[2]01'!B42</f>
        <v>84</v>
      </c>
      <c r="C40" s="200">
        <f>'[2]01'!C42</f>
        <v>0</v>
      </c>
      <c r="D40" s="200">
        <f>'[2]01'!D42</f>
        <v>0</v>
      </c>
      <c r="E40" s="200">
        <f>'[2]01'!E42</f>
        <v>0</v>
      </c>
      <c r="F40" s="15">
        <f t="shared" si="6"/>
        <v>84</v>
      </c>
      <c r="G40" s="199">
        <f>'[2]01'!H42</f>
        <v>35</v>
      </c>
      <c r="H40" s="200">
        <f>'[2]01'!I42</f>
        <v>0</v>
      </c>
      <c r="I40" s="200">
        <f>'[2]01'!J42</f>
        <v>0</v>
      </c>
      <c r="J40" s="200">
        <f>'[2]01'!K42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9">
        <f>'[2]01'!B43</f>
        <v>84</v>
      </c>
      <c r="C41" s="200">
        <f>'[2]01'!C43</f>
        <v>0</v>
      </c>
      <c r="D41" s="200">
        <f>'[2]01'!D43</f>
        <v>0</v>
      </c>
      <c r="E41" s="200">
        <f>'[2]01'!E43</f>
        <v>0</v>
      </c>
      <c r="F41" s="15">
        <f t="shared" si="6"/>
        <v>84</v>
      </c>
      <c r="G41" s="199">
        <f>'[2]01'!H43</f>
        <v>35</v>
      </c>
      <c r="H41" s="200">
        <f>'[2]01'!I43</f>
        <v>0</v>
      </c>
      <c r="I41" s="200">
        <f>'[2]01'!J43</f>
        <v>0</v>
      </c>
      <c r="J41" s="200">
        <f>'[2]01'!K43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9">
        <f>'[2]01'!B44</f>
        <v>84</v>
      </c>
      <c r="C42" s="200">
        <f>'[2]01'!C44</f>
        <v>0</v>
      </c>
      <c r="D42" s="200">
        <f>'[2]01'!D44</f>
        <v>0</v>
      </c>
      <c r="E42" s="200">
        <f>'[2]01'!E44</f>
        <v>0</v>
      </c>
      <c r="F42" s="15">
        <f t="shared" si="6"/>
        <v>84</v>
      </c>
      <c r="G42" s="199">
        <f>'[2]01'!H44</f>
        <v>35</v>
      </c>
      <c r="H42" s="200">
        <f>'[2]01'!I44</f>
        <v>0</v>
      </c>
      <c r="I42" s="200">
        <f>'[2]01'!J44</f>
        <v>0</v>
      </c>
      <c r="J42" s="200">
        <f>'[2]01'!K44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9">
        <f>'[2]01'!B45</f>
        <v>84</v>
      </c>
      <c r="C43" s="200">
        <f>'[2]01'!C45</f>
        <v>0</v>
      </c>
      <c r="D43" s="200">
        <f>'[2]01'!D45</f>
        <v>0</v>
      </c>
      <c r="E43" s="200">
        <f>'[2]01'!E45</f>
        <v>0</v>
      </c>
      <c r="F43" s="15">
        <f t="shared" si="6"/>
        <v>84</v>
      </c>
      <c r="G43" s="199">
        <f>'[2]01'!H45</f>
        <v>35</v>
      </c>
      <c r="H43" s="200">
        <f>'[2]01'!I45</f>
        <v>0</v>
      </c>
      <c r="I43" s="200">
        <f>'[2]01'!J45</f>
        <v>0</v>
      </c>
      <c r="J43" s="200">
        <f>'[2]01'!K45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9">
        <f>'[2]01'!B46</f>
        <v>84</v>
      </c>
      <c r="C44" s="200">
        <f>'[2]01'!C46</f>
        <v>0</v>
      </c>
      <c r="D44" s="200">
        <f>'[2]01'!D46</f>
        <v>0</v>
      </c>
      <c r="E44" s="200">
        <f>'[2]01'!E46</f>
        <v>0</v>
      </c>
      <c r="F44" s="15">
        <f t="shared" si="6"/>
        <v>84</v>
      </c>
      <c r="G44" s="199">
        <f>'[2]01'!H46</f>
        <v>34</v>
      </c>
      <c r="H44" s="200">
        <f>'[2]01'!I46</f>
        <v>0</v>
      </c>
      <c r="I44" s="200">
        <f>'[2]01'!J46</f>
        <v>0</v>
      </c>
      <c r="J44" s="200">
        <f>'[2]01'!K46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9">
        <f>'[2]01'!B47</f>
        <v>84</v>
      </c>
      <c r="C45" s="200">
        <f>'[2]01'!C47</f>
        <v>0</v>
      </c>
      <c r="D45" s="200">
        <f>'[2]01'!D47</f>
        <v>0</v>
      </c>
      <c r="E45" s="200">
        <f>'[2]01'!E47</f>
        <v>0</v>
      </c>
      <c r="F45" s="15">
        <f t="shared" si="6"/>
        <v>84</v>
      </c>
      <c r="G45" s="199">
        <f>'[2]01'!H47</f>
        <v>34</v>
      </c>
      <c r="H45" s="200">
        <f>'[2]01'!I47</f>
        <v>0</v>
      </c>
      <c r="I45" s="200">
        <f>'[2]01'!J47</f>
        <v>0</v>
      </c>
      <c r="J45" s="200">
        <f>'[2]01'!K47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9">
        <f>'[2]01'!B48</f>
        <v>84</v>
      </c>
      <c r="C46" s="200">
        <f>'[2]01'!C48</f>
        <v>0</v>
      </c>
      <c r="D46" s="200">
        <f>'[2]01'!D48</f>
        <v>0</v>
      </c>
      <c r="E46" s="200">
        <f>'[2]01'!E48</f>
        <v>0</v>
      </c>
      <c r="F46" s="15">
        <f t="shared" si="6"/>
        <v>84</v>
      </c>
      <c r="G46" s="199">
        <f>'[2]01'!H48</f>
        <v>34</v>
      </c>
      <c r="H46" s="200">
        <f>'[2]01'!I48</f>
        <v>0</v>
      </c>
      <c r="I46" s="200">
        <f>'[2]01'!J48</f>
        <v>0</v>
      </c>
      <c r="J46" s="200">
        <f>'[2]01'!K48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9">
        <f>'[2]01'!B49</f>
        <v>84</v>
      </c>
      <c r="C47" s="200">
        <f>'[2]01'!C49</f>
        <v>0</v>
      </c>
      <c r="D47" s="200">
        <f>'[2]01'!D49</f>
        <v>0</v>
      </c>
      <c r="E47" s="200">
        <f>'[2]01'!E49</f>
        <v>0</v>
      </c>
      <c r="F47" s="15">
        <f t="shared" si="6"/>
        <v>84</v>
      </c>
      <c r="G47" s="199">
        <f>'[2]01'!H49</f>
        <v>34</v>
      </c>
      <c r="H47" s="200">
        <f>'[2]01'!I49</f>
        <v>0</v>
      </c>
      <c r="I47" s="200">
        <f>'[2]01'!J49</f>
        <v>0</v>
      </c>
      <c r="J47" s="200">
        <f>'[2]01'!K49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9">
        <f>'[2]01'!B50</f>
        <v>84</v>
      </c>
      <c r="C48" s="200">
        <f>'[2]01'!C50</f>
        <v>0</v>
      </c>
      <c r="D48" s="200">
        <f>'[2]01'!D50</f>
        <v>0</v>
      </c>
      <c r="E48" s="200">
        <f>'[2]01'!E50</f>
        <v>0</v>
      </c>
      <c r="F48" s="15">
        <f t="shared" si="6"/>
        <v>84</v>
      </c>
      <c r="G48" s="199">
        <f>'[2]01'!H50</f>
        <v>34</v>
      </c>
      <c r="H48" s="200">
        <f>'[2]01'!I50</f>
        <v>0</v>
      </c>
      <c r="I48" s="200">
        <f>'[2]01'!J50</f>
        <v>0</v>
      </c>
      <c r="J48" s="200">
        <f>'[2]01'!K50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9">
        <f>'[2]01'!B51</f>
        <v>84</v>
      </c>
      <c r="C49" s="200">
        <f>'[2]01'!C51</f>
        <v>0</v>
      </c>
      <c r="D49" s="200">
        <f>'[2]01'!D51</f>
        <v>0</v>
      </c>
      <c r="E49" s="200">
        <f>'[2]01'!E51</f>
        <v>0</v>
      </c>
      <c r="F49" s="15">
        <f t="shared" si="6"/>
        <v>84</v>
      </c>
      <c r="G49" s="199">
        <f>'[2]01'!H51</f>
        <v>34</v>
      </c>
      <c r="H49" s="200">
        <f>'[2]01'!I51</f>
        <v>0</v>
      </c>
      <c r="I49" s="200">
        <f>'[2]01'!J51</f>
        <v>0</v>
      </c>
      <c r="J49" s="200">
        <f>'[2]01'!K51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9">
        <f>'[2]01'!B52</f>
        <v>84</v>
      </c>
      <c r="C50" s="200">
        <f>'[2]01'!C52</f>
        <v>0</v>
      </c>
      <c r="D50" s="200">
        <f>'[2]01'!D52</f>
        <v>0</v>
      </c>
      <c r="E50" s="200">
        <f>'[2]01'!E52</f>
        <v>0</v>
      </c>
      <c r="F50" s="15">
        <f t="shared" si="6"/>
        <v>84</v>
      </c>
      <c r="G50" s="199">
        <f>'[2]01'!H52</f>
        <v>33</v>
      </c>
      <c r="H50" s="200">
        <f>'[2]01'!I52</f>
        <v>0</v>
      </c>
      <c r="I50" s="200">
        <f>'[2]01'!J52</f>
        <v>0</v>
      </c>
      <c r="J50" s="200">
        <f>'[2]01'!K52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'[2]01'!B53</f>
        <v>84</v>
      </c>
      <c r="C51" s="200">
        <f>'[2]01'!C53</f>
        <v>0</v>
      </c>
      <c r="D51" s="200">
        <f>'[2]01'!D53</f>
        <v>0</v>
      </c>
      <c r="E51" s="200">
        <f>'[2]01'!E53</f>
        <v>0</v>
      </c>
      <c r="F51" s="15">
        <f t="shared" si="6"/>
        <v>84</v>
      </c>
      <c r="G51" s="199">
        <f>'[2]01'!H53</f>
        <v>33</v>
      </c>
      <c r="H51" s="200">
        <f>'[2]01'!I53</f>
        <v>0</v>
      </c>
      <c r="I51" s="200">
        <f>'[2]01'!J53</f>
        <v>0</v>
      </c>
      <c r="J51" s="200">
        <f>'[2]01'!K53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'[2]01'!B54</f>
        <v>84</v>
      </c>
      <c r="C52" s="200">
        <f>'[2]01'!C54</f>
        <v>0</v>
      </c>
      <c r="D52" s="200">
        <f>'[2]01'!D54</f>
        <v>0</v>
      </c>
      <c r="E52" s="200">
        <f>'[2]01'!E54</f>
        <v>0</v>
      </c>
      <c r="F52" s="15">
        <f t="shared" si="6"/>
        <v>84</v>
      </c>
      <c r="G52" s="199">
        <f>'[2]01'!H54</f>
        <v>33</v>
      </c>
      <c r="H52" s="200">
        <f>'[2]01'!I54</f>
        <v>0</v>
      </c>
      <c r="I52" s="200">
        <f>'[2]01'!J54</f>
        <v>0</v>
      </c>
      <c r="J52" s="200">
        <f>'[2]01'!K54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'[2]01'!B55</f>
        <v>84</v>
      </c>
      <c r="C53" s="200">
        <f>'[2]01'!C55</f>
        <v>0</v>
      </c>
      <c r="D53" s="200">
        <f>'[2]01'!D55</f>
        <v>0</v>
      </c>
      <c r="E53" s="200">
        <f>'[2]01'!E55</f>
        <v>0</v>
      </c>
      <c r="F53" s="15">
        <f t="shared" si="6"/>
        <v>84</v>
      </c>
      <c r="G53" s="199">
        <f>'[2]01'!H55</f>
        <v>33</v>
      </c>
      <c r="H53" s="200">
        <f>'[2]01'!I55</f>
        <v>0</v>
      </c>
      <c r="I53" s="200">
        <f>'[2]01'!J55</f>
        <v>0</v>
      </c>
      <c r="J53" s="200">
        <f>'[2]01'!K55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'[2]01'!B56</f>
        <v>84</v>
      </c>
      <c r="C54" s="200">
        <f>'[2]01'!C56</f>
        <v>0</v>
      </c>
      <c r="D54" s="200">
        <f>'[2]01'!D56</f>
        <v>0</v>
      </c>
      <c r="E54" s="200">
        <f>'[2]01'!E56</f>
        <v>0</v>
      </c>
      <c r="F54" s="15">
        <f t="shared" si="6"/>
        <v>84</v>
      </c>
      <c r="G54" s="199">
        <f>'[2]01'!H56</f>
        <v>32</v>
      </c>
      <c r="H54" s="200">
        <f>'[2]01'!I56</f>
        <v>0</v>
      </c>
      <c r="I54" s="200">
        <f>'[2]01'!J56</f>
        <v>0</v>
      </c>
      <c r="J54" s="200">
        <f>'[2]01'!K56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'[2]01'!B57</f>
        <v>84</v>
      </c>
      <c r="C55" s="200">
        <f>'[2]01'!C57</f>
        <v>0</v>
      </c>
      <c r="D55" s="200">
        <f>'[2]01'!D57</f>
        <v>0</v>
      </c>
      <c r="E55" s="200">
        <f>'[2]01'!E57</f>
        <v>0</v>
      </c>
      <c r="F55" s="15">
        <f t="shared" si="6"/>
        <v>84</v>
      </c>
      <c r="G55" s="199">
        <f>'[2]01'!H57</f>
        <v>32</v>
      </c>
      <c r="H55" s="200">
        <f>'[2]01'!I57</f>
        <v>0</v>
      </c>
      <c r="I55" s="200">
        <f>'[2]01'!J57</f>
        <v>0</v>
      </c>
      <c r="J55" s="200">
        <f>'[2]01'!K57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9">
        <f>'[2]01'!B58</f>
        <v>84</v>
      </c>
      <c r="C56" s="200">
        <f>'[2]01'!C58</f>
        <v>0</v>
      </c>
      <c r="D56" s="200">
        <f>'[2]01'!D58</f>
        <v>0</v>
      </c>
      <c r="E56" s="200">
        <f>'[2]01'!E58</f>
        <v>0</v>
      </c>
      <c r="F56" s="15">
        <f t="shared" si="6"/>
        <v>84</v>
      </c>
      <c r="G56" s="199">
        <f>'[2]01'!H58</f>
        <v>32</v>
      </c>
      <c r="H56" s="200">
        <f>'[2]01'!I58</f>
        <v>0</v>
      </c>
      <c r="I56" s="200">
        <f>'[2]01'!J58</f>
        <v>0</v>
      </c>
      <c r="J56" s="200">
        <f>'[2]01'!K58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9">
        <f>'[2]01'!B59</f>
        <v>84</v>
      </c>
      <c r="C57" s="200">
        <f>'[2]01'!C59</f>
        <v>0</v>
      </c>
      <c r="D57" s="200">
        <f>'[2]01'!D59</f>
        <v>0</v>
      </c>
      <c r="E57" s="200">
        <f>'[2]01'!E59</f>
        <v>0</v>
      </c>
      <c r="F57" s="15">
        <f t="shared" si="6"/>
        <v>84</v>
      </c>
      <c r="G57" s="199">
        <f>'[2]01'!H59</f>
        <v>32</v>
      </c>
      <c r="H57" s="200">
        <f>'[2]01'!I59</f>
        <v>0</v>
      </c>
      <c r="I57" s="200">
        <f>'[2]01'!J59</f>
        <v>0</v>
      </c>
      <c r="J57" s="200">
        <f>'[2]01'!K59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'[2]01'!B60</f>
        <v>84</v>
      </c>
      <c r="C58" s="200">
        <f>'[2]01'!C60</f>
        <v>0</v>
      </c>
      <c r="D58" s="200">
        <f>'[2]01'!D60</f>
        <v>0</v>
      </c>
      <c r="E58" s="200">
        <f>'[2]01'!E60</f>
        <v>0</v>
      </c>
      <c r="F58" s="15">
        <f t="shared" si="6"/>
        <v>84</v>
      </c>
      <c r="G58" s="199">
        <f>'[2]01'!H60</f>
        <v>32</v>
      </c>
      <c r="H58" s="200">
        <f>'[2]01'!I60</f>
        <v>0</v>
      </c>
      <c r="I58" s="200">
        <f>'[2]01'!J60</f>
        <v>0</v>
      </c>
      <c r="J58" s="200">
        <f>'[2]01'!K60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'[2]01'!B61</f>
        <v>84</v>
      </c>
      <c r="C59" s="200">
        <f>'[2]01'!C61</f>
        <v>0</v>
      </c>
      <c r="D59" s="200">
        <f>'[2]01'!D61</f>
        <v>0</v>
      </c>
      <c r="E59" s="200">
        <f>'[2]01'!E61</f>
        <v>0</v>
      </c>
      <c r="F59" s="15">
        <f t="shared" si="6"/>
        <v>84</v>
      </c>
      <c r="G59" s="199">
        <f>'[2]01'!H61</f>
        <v>32</v>
      </c>
      <c r="H59" s="200">
        <f>'[2]01'!I61</f>
        <v>0</v>
      </c>
      <c r="I59" s="200">
        <f>'[2]01'!J61</f>
        <v>0</v>
      </c>
      <c r="J59" s="200">
        <f>'[2]01'!K61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'[2]01'!B62</f>
        <v>84</v>
      </c>
      <c r="C60" s="200">
        <f>'[2]01'!C62</f>
        <v>0</v>
      </c>
      <c r="D60" s="200">
        <f>'[2]01'!D62</f>
        <v>0</v>
      </c>
      <c r="E60" s="200">
        <f>'[2]01'!E62</f>
        <v>0</v>
      </c>
      <c r="F60" s="15">
        <f t="shared" si="6"/>
        <v>84</v>
      </c>
      <c r="G60" s="199">
        <f>'[2]01'!H62</f>
        <v>32</v>
      </c>
      <c r="H60" s="200">
        <f>'[2]01'!I62</f>
        <v>0</v>
      </c>
      <c r="I60" s="200">
        <f>'[2]01'!J62</f>
        <v>0</v>
      </c>
      <c r="J60" s="200">
        <f>'[2]01'!K62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9">
        <f>'[2]01'!B63</f>
        <v>84</v>
      </c>
      <c r="C61" s="200">
        <f>'[2]01'!C63</f>
        <v>0</v>
      </c>
      <c r="D61" s="200">
        <f>'[2]01'!D63</f>
        <v>0</v>
      </c>
      <c r="E61" s="200">
        <f>'[2]01'!E63</f>
        <v>0</v>
      </c>
      <c r="F61" s="15">
        <f t="shared" si="6"/>
        <v>84</v>
      </c>
      <c r="G61" s="199">
        <f>'[2]01'!H63</f>
        <v>32</v>
      </c>
      <c r="H61" s="200">
        <f>'[2]01'!I63</f>
        <v>0</v>
      </c>
      <c r="I61" s="200">
        <f>'[2]01'!J63</f>
        <v>0</v>
      </c>
      <c r="J61" s="200">
        <f>'[2]01'!K63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9">
        <f>'[2]01'!B64</f>
        <v>84</v>
      </c>
      <c r="C62" s="200">
        <f>'[2]01'!C64</f>
        <v>0</v>
      </c>
      <c r="D62" s="200">
        <f>'[2]01'!D64</f>
        <v>0</v>
      </c>
      <c r="E62" s="200">
        <f>'[2]01'!E64</f>
        <v>0</v>
      </c>
      <c r="F62" s="15">
        <f t="shared" si="6"/>
        <v>84</v>
      </c>
      <c r="G62" s="199">
        <f>'[2]01'!H64</f>
        <v>32</v>
      </c>
      <c r="H62" s="200">
        <f>'[2]01'!I64</f>
        <v>0</v>
      </c>
      <c r="I62" s="200">
        <f>'[2]01'!J64</f>
        <v>0</v>
      </c>
      <c r="J62" s="200">
        <f>'[2]01'!K64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9">
        <f>'[2]01'!B65</f>
        <v>84</v>
      </c>
      <c r="C63" s="200">
        <f>'[2]01'!C65</f>
        <v>0</v>
      </c>
      <c r="D63" s="200">
        <f>'[2]01'!D65</f>
        <v>0</v>
      </c>
      <c r="E63" s="200">
        <f>'[2]01'!E65</f>
        <v>0</v>
      </c>
      <c r="F63" s="15">
        <f t="shared" si="6"/>
        <v>84</v>
      </c>
      <c r="G63" s="199">
        <f>'[2]01'!H65</f>
        <v>31</v>
      </c>
      <c r="H63" s="200">
        <f>'[2]01'!I65</f>
        <v>0</v>
      </c>
      <c r="I63" s="200">
        <f>'[2]01'!J65</f>
        <v>0</v>
      </c>
      <c r="J63" s="200">
        <f>'[2]01'!K65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'[2]01'!B66</f>
        <v>84</v>
      </c>
      <c r="C64" s="200">
        <f>'[2]01'!C66</f>
        <v>0</v>
      </c>
      <c r="D64" s="200">
        <f>'[2]01'!D66</f>
        <v>0</v>
      </c>
      <c r="E64" s="200">
        <f>'[2]01'!E66</f>
        <v>0</v>
      </c>
      <c r="F64" s="15">
        <f t="shared" si="6"/>
        <v>84</v>
      </c>
      <c r="G64" s="199">
        <f>'[2]01'!H66</f>
        <v>31</v>
      </c>
      <c r="H64" s="200">
        <f>'[2]01'!I66</f>
        <v>0</v>
      </c>
      <c r="I64" s="200">
        <f>'[2]01'!J66</f>
        <v>0</v>
      </c>
      <c r="J64" s="200">
        <f>'[2]01'!K66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'[2]01'!B67</f>
        <v>84</v>
      </c>
      <c r="C65" s="200">
        <f>'[2]01'!C67</f>
        <v>0</v>
      </c>
      <c r="D65" s="200">
        <f>'[2]01'!D67</f>
        <v>0</v>
      </c>
      <c r="E65" s="200">
        <f>'[2]01'!E67</f>
        <v>0</v>
      </c>
      <c r="F65" s="15">
        <f t="shared" si="6"/>
        <v>84</v>
      </c>
      <c r="G65" s="199">
        <f>'[2]01'!H67</f>
        <v>31</v>
      </c>
      <c r="H65" s="200">
        <f>'[2]01'!I67</f>
        <v>0</v>
      </c>
      <c r="I65" s="200">
        <f>'[2]01'!J67</f>
        <v>0</v>
      </c>
      <c r="J65" s="200">
        <f>'[2]01'!K67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'[2]01'!B68</f>
        <v>84</v>
      </c>
      <c r="C66" s="200">
        <f>'[2]01'!C68</f>
        <v>0</v>
      </c>
      <c r="D66" s="200">
        <f>'[2]01'!D68</f>
        <v>0</v>
      </c>
      <c r="E66" s="200">
        <f>'[2]01'!E68</f>
        <v>0</v>
      </c>
      <c r="F66" s="15">
        <f t="shared" si="6"/>
        <v>84</v>
      </c>
      <c r="G66" s="199">
        <f>'[2]01'!H68</f>
        <v>31</v>
      </c>
      <c r="H66" s="200">
        <f>'[2]01'!I68</f>
        <v>0</v>
      </c>
      <c r="I66" s="200">
        <f>'[2]01'!J68</f>
        <v>0</v>
      </c>
      <c r="J66" s="200">
        <f>'[2]01'!K68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'[2]01'!B69</f>
        <v>84</v>
      </c>
      <c r="C67" s="200">
        <f>'[2]01'!C69</f>
        <v>0</v>
      </c>
      <c r="D67" s="200">
        <f>'[2]01'!D69</f>
        <v>0</v>
      </c>
      <c r="E67" s="200">
        <f>'[2]01'!E69</f>
        <v>0</v>
      </c>
      <c r="F67" s="15">
        <f t="shared" si="6"/>
        <v>84</v>
      </c>
      <c r="G67" s="199">
        <f>'[2]01'!H69</f>
        <v>31</v>
      </c>
      <c r="H67" s="200">
        <f>'[2]01'!I69</f>
        <v>0</v>
      </c>
      <c r="I67" s="200">
        <f>'[2]01'!J69</f>
        <v>0</v>
      </c>
      <c r="J67" s="200">
        <f>'[2]01'!K69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'[2]01'!B70</f>
        <v>84</v>
      </c>
      <c r="C68" s="200">
        <f>'[2]01'!C70</f>
        <v>0</v>
      </c>
      <c r="D68" s="200">
        <f>'[2]01'!D70</f>
        <v>0</v>
      </c>
      <c r="E68" s="200">
        <f>'[2]01'!E70</f>
        <v>0</v>
      </c>
      <c r="F68" s="15">
        <f t="shared" si="6"/>
        <v>84</v>
      </c>
      <c r="G68" s="199">
        <f>'[2]01'!H70</f>
        <v>31</v>
      </c>
      <c r="H68" s="200">
        <f>'[2]01'!I70</f>
        <v>0</v>
      </c>
      <c r="I68" s="200">
        <f>'[2]01'!J70</f>
        <v>0</v>
      </c>
      <c r="J68" s="200">
        <f>'[2]01'!K70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'[2]01'!B71</f>
        <v>84</v>
      </c>
      <c r="C69" s="200">
        <f>'[2]01'!C71</f>
        <v>0</v>
      </c>
      <c r="D69" s="200">
        <f>'[2]01'!D71</f>
        <v>0</v>
      </c>
      <c r="E69" s="200">
        <f>'[2]01'!E71</f>
        <v>0</v>
      </c>
      <c r="F69" s="15">
        <f t="shared" ref="F69:F98" si="16">SUM(B69:E69)</f>
        <v>84</v>
      </c>
      <c r="G69" s="199">
        <f>'[2]01'!H71</f>
        <v>31</v>
      </c>
      <c r="H69" s="200">
        <f>'[2]01'!I71</f>
        <v>0</v>
      </c>
      <c r="I69" s="200">
        <f>'[2]01'!J71</f>
        <v>0</v>
      </c>
      <c r="J69" s="200">
        <f>'[2]01'!K71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9">
        <f>'[2]01'!B72</f>
        <v>84</v>
      </c>
      <c r="C70" s="200">
        <f>'[2]01'!C72</f>
        <v>0</v>
      </c>
      <c r="D70" s="200">
        <f>'[2]01'!D72</f>
        <v>0</v>
      </c>
      <c r="E70" s="200">
        <f>'[2]01'!E72</f>
        <v>0</v>
      </c>
      <c r="F70" s="15">
        <f t="shared" si="16"/>
        <v>84</v>
      </c>
      <c r="G70" s="199">
        <f>'[2]01'!H72</f>
        <v>31</v>
      </c>
      <c r="H70" s="200">
        <f>'[2]01'!I72</f>
        <v>0</v>
      </c>
      <c r="I70" s="200">
        <f>'[2]01'!J72</f>
        <v>0</v>
      </c>
      <c r="J70" s="200">
        <f>'[2]01'!K72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9">
        <f>'[2]01'!B73</f>
        <v>84</v>
      </c>
      <c r="C71" s="200">
        <f>'[2]01'!C73</f>
        <v>0</v>
      </c>
      <c r="D71" s="200">
        <f>'[2]01'!D73</f>
        <v>0</v>
      </c>
      <c r="E71" s="200">
        <f>'[2]01'!E73</f>
        <v>0</v>
      </c>
      <c r="F71" s="15">
        <f t="shared" si="16"/>
        <v>84</v>
      </c>
      <c r="G71" s="199">
        <f>'[2]01'!H73</f>
        <v>31</v>
      </c>
      <c r="H71" s="200">
        <f>'[2]01'!I73</f>
        <v>0</v>
      </c>
      <c r="I71" s="200">
        <f>'[2]01'!J73</f>
        <v>0</v>
      </c>
      <c r="J71" s="200">
        <f>'[2]01'!K73</f>
        <v>0</v>
      </c>
      <c r="K71" s="15">
        <f t="shared" si="13"/>
        <v>31</v>
      </c>
      <c r="L71" s="18">
        <f>frq!C71</f>
        <v>1</v>
      </c>
      <c r="M71" s="167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9">
        <f>'[2]01'!B74</f>
        <v>84</v>
      </c>
      <c r="C72" s="200">
        <f>'[2]01'!C74</f>
        <v>0</v>
      </c>
      <c r="D72" s="200">
        <f>'[2]01'!D74</f>
        <v>0</v>
      </c>
      <c r="E72" s="200">
        <f>'[2]01'!E74</f>
        <v>0</v>
      </c>
      <c r="F72" s="15">
        <f t="shared" si="16"/>
        <v>84</v>
      </c>
      <c r="G72" s="199">
        <f>'[2]01'!H74</f>
        <v>31</v>
      </c>
      <c r="H72" s="200">
        <f>'[2]01'!I74</f>
        <v>0</v>
      </c>
      <c r="I72" s="200">
        <f>'[2]01'!J74</f>
        <v>0</v>
      </c>
      <c r="J72" s="200">
        <f>'[2]01'!K74</f>
        <v>0</v>
      </c>
      <c r="K72" s="15">
        <f t="shared" si="13"/>
        <v>31</v>
      </c>
      <c r="L72" s="18">
        <f>frq!C72</f>
        <v>1</v>
      </c>
      <c r="M72" s="167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'[2]01'!B75</f>
        <v>84</v>
      </c>
      <c r="C73" s="200">
        <f>'[2]01'!C75</f>
        <v>0</v>
      </c>
      <c r="D73" s="200">
        <f>'[2]01'!D75</f>
        <v>0</v>
      </c>
      <c r="E73" s="200">
        <f>'[2]01'!E75</f>
        <v>0</v>
      </c>
      <c r="F73" s="15">
        <f t="shared" si="16"/>
        <v>84</v>
      </c>
      <c r="G73" s="199">
        <f>'[2]01'!H75</f>
        <v>31</v>
      </c>
      <c r="H73" s="200">
        <f>'[2]01'!I75</f>
        <v>0</v>
      </c>
      <c r="I73" s="200">
        <f>'[2]01'!J75</f>
        <v>0</v>
      </c>
      <c r="J73" s="200">
        <f>'[2]01'!K75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'[2]01'!B76</f>
        <v>84</v>
      </c>
      <c r="C74" s="200">
        <f>'[2]01'!C76</f>
        <v>0</v>
      </c>
      <c r="D74" s="200">
        <f>'[2]01'!D76</f>
        <v>0</v>
      </c>
      <c r="E74" s="200">
        <f>'[2]01'!E76</f>
        <v>0</v>
      </c>
      <c r="F74" s="15">
        <f t="shared" si="16"/>
        <v>84</v>
      </c>
      <c r="G74" s="199">
        <f>'[2]01'!H76</f>
        <v>31</v>
      </c>
      <c r="H74" s="200">
        <f>'[2]01'!I76</f>
        <v>0</v>
      </c>
      <c r="I74" s="200">
        <f>'[2]01'!J76</f>
        <v>0</v>
      </c>
      <c r="J74" s="200">
        <f>'[2]01'!K76</f>
        <v>0</v>
      </c>
      <c r="K74" s="15">
        <f t="shared" si="13"/>
        <v>31</v>
      </c>
      <c r="L74" s="18">
        <f>frq!C74</f>
        <v>1</v>
      </c>
      <c r="M74" s="167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'[2]01'!B77</f>
        <v>84</v>
      </c>
      <c r="C75" s="200">
        <f>'[2]01'!C77</f>
        <v>0</v>
      </c>
      <c r="D75" s="200">
        <f>'[2]01'!D77</f>
        <v>0</v>
      </c>
      <c r="E75" s="200">
        <f>'[2]01'!E77</f>
        <v>0</v>
      </c>
      <c r="F75" s="15">
        <f t="shared" si="16"/>
        <v>84</v>
      </c>
      <c r="G75" s="199">
        <f>'[2]01'!H77</f>
        <v>31</v>
      </c>
      <c r="H75" s="200">
        <f>'[2]01'!I77</f>
        <v>0</v>
      </c>
      <c r="I75" s="200">
        <f>'[2]01'!J77</f>
        <v>0</v>
      </c>
      <c r="J75" s="200">
        <f>'[2]01'!K77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'[2]01'!B78</f>
        <v>84</v>
      </c>
      <c r="C76" s="200">
        <f>'[2]01'!C78</f>
        <v>0</v>
      </c>
      <c r="D76" s="200">
        <f>'[2]01'!D78</f>
        <v>0</v>
      </c>
      <c r="E76" s="200">
        <f>'[2]01'!E78</f>
        <v>0</v>
      </c>
      <c r="F76" s="15">
        <f t="shared" si="16"/>
        <v>84</v>
      </c>
      <c r="G76" s="199">
        <f>'[2]01'!H78</f>
        <v>31</v>
      </c>
      <c r="H76" s="200">
        <f>'[2]01'!I78</f>
        <v>0</v>
      </c>
      <c r="I76" s="200">
        <f>'[2]01'!J78</f>
        <v>0</v>
      </c>
      <c r="J76" s="200">
        <f>'[2]01'!K78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'[2]01'!B79</f>
        <v>84</v>
      </c>
      <c r="C77" s="200">
        <f>'[2]01'!C79</f>
        <v>0</v>
      </c>
      <c r="D77" s="200">
        <f>'[2]01'!D79</f>
        <v>0</v>
      </c>
      <c r="E77" s="200">
        <f>'[2]01'!E79</f>
        <v>0</v>
      </c>
      <c r="F77" s="15">
        <f t="shared" si="16"/>
        <v>84</v>
      </c>
      <c r="G77" s="199">
        <f>'[2]01'!H79</f>
        <v>31</v>
      </c>
      <c r="H77" s="200">
        <f>'[2]01'!I79</f>
        <v>0</v>
      </c>
      <c r="I77" s="200">
        <f>'[2]01'!J79</f>
        <v>0</v>
      </c>
      <c r="J77" s="200">
        <f>'[2]01'!K79</f>
        <v>0</v>
      </c>
      <c r="K77" s="15">
        <f t="shared" si="13"/>
        <v>31</v>
      </c>
      <c r="L77" s="18">
        <f>frq!C77</f>
        <v>1</v>
      </c>
      <c r="M77" s="167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'[2]01'!B80</f>
        <v>84</v>
      </c>
      <c r="C78" s="200">
        <f>'[2]01'!C80</f>
        <v>0</v>
      </c>
      <c r="D78" s="200">
        <f>'[2]01'!D80</f>
        <v>0</v>
      </c>
      <c r="E78" s="200">
        <f>'[2]01'!E80</f>
        <v>0</v>
      </c>
      <c r="F78" s="15">
        <f t="shared" si="16"/>
        <v>84</v>
      </c>
      <c r="G78" s="199">
        <f>'[2]01'!H80</f>
        <v>32</v>
      </c>
      <c r="H78" s="200">
        <f>'[2]01'!I80</f>
        <v>0</v>
      </c>
      <c r="I78" s="200">
        <f>'[2]01'!J80</f>
        <v>0</v>
      </c>
      <c r="J78" s="200">
        <f>'[2]01'!K80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9">
        <f>'[2]01'!B81</f>
        <v>84</v>
      </c>
      <c r="C79" s="200">
        <f>'[2]01'!C81</f>
        <v>0</v>
      </c>
      <c r="D79" s="200">
        <f>'[2]01'!D81</f>
        <v>0</v>
      </c>
      <c r="E79" s="200">
        <f>'[2]01'!E81</f>
        <v>0</v>
      </c>
      <c r="F79" s="15">
        <f t="shared" si="16"/>
        <v>84</v>
      </c>
      <c r="G79" s="199">
        <f>'[2]01'!H81</f>
        <v>33</v>
      </c>
      <c r="H79" s="200">
        <f>'[2]01'!I81</f>
        <v>0</v>
      </c>
      <c r="I79" s="200">
        <f>'[2]01'!J81</f>
        <v>0</v>
      </c>
      <c r="J79" s="200">
        <f>'[2]01'!K81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9">
        <f>'[2]01'!B82</f>
        <v>84</v>
      </c>
      <c r="C80" s="200">
        <f>'[2]01'!C82</f>
        <v>0</v>
      </c>
      <c r="D80" s="200">
        <f>'[2]01'!D82</f>
        <v>0</v>
      </c>
      <c r="E80" s="200">
        <f>'[2]01'!E82</f>
        <v>0</v>
      </c>
      <c r="F80" s="15">
        <f t="shared" si="16"/>
        <v>84</v>
      </c>
      <c r="G80" s="199">
        <f>'[2]01'!H82</f>
        <v>33</v>
      </c>
      <c r="H80" s="200">
        <f>'[2]01'!I82</f>
        <v>0</v>
      </c>
      <c r="I80" s="200">
        <f>'[2]01'!J82</f>
        <v>0</v>
      </c>
      <c r="J80" s="200">
        <f>'[2]01'!K82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9">
        <f>'[2]01'!B83</f>
        <v>84</v>
      </c>
      <c r="C81" s="200">
        <f>'[2]01'!C83</f>
        <v>0</v>
      </c>
      <c r="D81" s="200">
        <f>'[2]01'!D83</f>
        <v>0</v>
      </c>
      <c r="E81" s="200">
        <f>'[2]01'!E83</f>
        <v>0</v>
      </c>
      <c r="F81" s="15">
        <f t="shared" si="16"/>
        <v>84</v>
      </c>
      <c r="G81" s="199">
        <f>'[2]01'!H83</f>
        <v>33</v>
      </c>
      <c r="H81" s="200">
        <f>'[2]01'!I83</f>
        <v>0</v>
      </c>
      <c r="I81" s="200">
        <f>'[2]01'!J83</f>
        <v>0</v>
      </c>
      <c r="J81" s="200">
        <f>'[2]01'!K83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9">
        <f>'[2]01'!B84</f>
        <v>84</v>
      </c>
      <c r="C82" s="200">
        <f>'[2]01'!C84</f>
        <v>0</v>
      </c>
      <c r="D82" s="200">
        <f>'[2]01'!D84</f>
        <v>0</v>
      </c>
      <c r="E82" s="200">
        <f>'[2]01'!E84</f>
        <v>0</v>
      </c>
      <c r="F82" s="15">
        <f t="shared" si="16"/>
        <v>84</v>
      </c>
      <c r="G82" s="199">
        <f>'[2]01'!H84</f>
        <v>33</v>
      </c>
      <c r="H82" s="200">
        <f>'[2]01'!I84</f>
        <v>0</v>
      </c>
      <c r="I82" s="200">
        <f>'[2]01'!J84</f>
        <v>0</v>
      </c>
      <c r="J82" s="200">
        <f>'[2]01'!K84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'[2]01'!B85</f>
        <v>84</v>
      </c>
      <c r="C83" s="200">
        <f>'[2]01'!C85</f>
        <v>0</v>
      </c>
      <c r="D83" s="200">
        <f>'[2]01'!D85</f>
        <v>0</v>
      </c>
      <c r="E83" s="200">
        <f>'[2]01'!E85</f>
        <v>0</v>
      </c>
      <c r="F83" s="15">
        <f t="shared" si="16"/>
        <v>84</v>
      </c>
      <c r="G83" s="199">
        <f>'[2]01'!H85</f>
        <v>33</v>
      </c>
      <c r="H83" s="200">
        <f>'[2]01'!I85</f>
        <v>0</v>
      </c>
      <c r="I83" s="200">
        <f>'[2]01'!J85</f>
        <v>0</v>
      </c>
      <c r="J83" s="200">
        <f>'[2]01'!K85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9">
        <f>'[2]01'!B86</f>
        <v>84</v>
      </c>
      <c r="C84" s="200">
        <f>'[2]01'!C86</f>
        <v>0</v>
      </c>
      <c r="D84" s="200">
        <f>'[2]01'!D86</f>
        <v>0</v>
      </c>
      <c r="E84" s="200">
        <f>'[2]01'!E86</f>
        <v>0</v>
      </c>
      <c r="F84" s="15">
        <f t="shared" si="16"/>
        <v>84</v>
      </c>
      <c r="G84" s="199">
        <f>'[2]01'!H86</f>
        <v>33</v>
      </c>
      <c r="H84" s="200">
        <f>'[2]01'!I86</f>
        <v>0</v>
      </c>
      <c r="I84" s="200">
        <f>'[2]01'!J86</f>
        <v>0</v>
      </c>
      <c r="J84" s="200">
        <f>'[2]01'!K86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9">
        <f>'[2]01'!B87</f>
        <v>84</v>
      </c>
      <c r="C85" s="200">
        <f>'[2]01'!C87</f>
        <v>0</v>
      </c>
      <c r="D85" s="200">
        <f>'[2]01'!D87</f>
        <v>0</v>
      </c>
      <c r="E85" s="200">
        <f>'[2]01'!E87</f>
        <v>0</v>
      </c>
      <c r="F85" s="15">
        <f t="shared" si="16"/>
        <v>84</v>
      </c>
      <c r="G85" s="199">
        <f>'[2]01'!H87</f>
        <v>33</v>
      </c>
      <c r="H85" s="200">
        <f>'[2]01'!I87</f>
        <v>0</v>
      </c>
      <c r="I85" s="200">
        <f>'[2]01'!J87</f>
        <v>0</v>
      </c>
      <c r="J85" s="200">
        <f>'[2]01'!K87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9">
        <f>'[2]01'!B88</f>
        <v>84</v>
      </c>
      <c r="C86" s="200">
        <f>'[2]01'!C88</f>
        <v>0</v>
      </c>
      <c r="D86" s="200">
        <f>'[2]01'!D88</f>
        <v>0</v>
      </c>
      <c r="E86" s="200">
        <f>'[2]01'!E88</f>
        <v>0</v>
      </c>
      <c r="F86" s="15">
        <f t="shared" si="16"/>
        <v>84</v>
      </c>
      <c r="G86" s="199">
        <f>'[2]01'!H88</f>
        <v>33</v>
      </c>
      <c r="H86" s="200">
        <f>'[2]01'!I88</f>
        <v>0</v>
      </c>
      <c r="I86" s="200">
        <f>'[2]01'!J88</f>
        <v>0</v>
      </c>
      <c r="J86" s="200">
        <f>'[2]01'!K88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9">
        <f>'[2]01'!B89</f>
        <v>84</v>
      </c>
      <c r="C87" s="200">
        <f>'[2]01'!C89</f>
        <v>0</v>
      </c>
      <c r="D87" s="200">
        <f>'[2]01'!D89</f>
        <v>0</v>
      </c>
      <c r="E87" s="200">
        <f>'[2]01'!E89</f>
        <v>0</v>
      </c>
      <c r="F87" s="15">
        <f t="shared" si="16"/>
        <v>84</v>
      </c>
      <c r="G87" s="199">
        <f>'[2]01'!H89</f>
        <v>34</v>
      </c>
      <c r="H87" s="200">
        <f>'[2]01'!I89</f>
        <v>0</v>
      </c>
      <c r="I87" s="200">
        <f>'[2]01'!J89</f>
        <v>0</v>
      </c>
      <c r="J87" s="200">
        <f>'[2]01'!K89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9">
        <f>'[2]01'!B90</f>
        <v>84</v>
      </c>
      <c r="C88" s="200">
        <f>'[2]01'!C90</f>
        <v>0</v>
      </c>
      <c r="D88" s="200">
        <f>'[2]01'!D90</f>
        <v>0</v>
      </c>
      <c r="E88" s="200">
        <f>'[2]01'!E90</f>
        <v>0</v>
      </c>
      <c r="F88" s="15">
        <f t="shared" si="16"/>
        <v>84</v>
      </c>
      <c r="G88" s="199">
        <f>'[2]01'!H90</f>
        <v>34</v>
      </c>
      <c r="H88" s="200">
        <f>'[2]01'!I90</f>
        <v>0</v>
      </c>
      <c r="I88" s="200">
        <f>'[2]01'!J90</f>
        <v>0</v>
      </c>
      <c r="J88" s="200">
        <f>'[2]01'!K90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9">
        <f>'[2]01'!B91</f>
        <v>84</v>
      </c>
      <c r="C89" s="200">
        <f>'[2]01'!C91</f>
        <v>0</v>
      </c>
      <c r="D89" s="200">
        <f>'[2]01'!D91</f>
        <v>0</v>
      </c>
      <c r="E89" s="200">
        <f>'[2]01'!E91</f>
        <v>0</v>
      </c>
      <c r="F89" s="15">
        <f t="shared" si="16"/>
        <v>84</v>
      </c>
      <c r="G89" s="199">
        <f>'[2]01'!H91</f>
        <v>34</v>
      </c>
      <c r="H89" s="200">
        <f>'[2]01'!I91</f>
        <v>0</v>
      </c>
      <c r="I89" s="200">
        <f>'[2]01'!J91</f>
        <v>0</v>
      </c>
      <c r="J89" s="200">
        <f>'[2]01'!K91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9">
        <f>'[2]01'!B92</f>
        <v>84</v>
      </c>
      <c r="C90" s="200">
        <f>'[2]01'!C92</f>
        <v>0</v>
      </c>
      <c r="D90" s="200">
        <f>'[2]01'!D92</f>
        <v>0</v>
      </c>
      <c r="E90" s="200">
        <f>'[2]01'!E92</f>
        <v>0</v>
      </c>
      <c r="F90" s="15">
        <f t="shared" si="16"/>
        <v>84</v>
      </c>
      <c r="G90" s="199">
        <f>'[2]01'!H92</f>
        <v>34</v>
      </c>
      <c r="H90" s="200">
        <f>'[2]01'!I92</f>
        <v>0</v>
      </c>
      <c r="I90" s="200">
        <f>'[2]01'!J92</f>
        <v>0</v>
      </c>
      <c r="J90" s="200">
        <f>'[2]01'!K92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'[2]01'!B93</f>
        <v>84</v>
      </c>
      <c r="C91" s="200">
        <f>'[2]01'!C93</f>
        <v>0</v>
      </c>
      <c r="D91" s="200">
        <f>'[2]01'!D93</f>
        <v>0</v>
      </c>
      <c r="E91" s="200">
        <f>'[2]01'!E93</f>
        <v>0</v>
      </c>
      <c r="F91" s="15">
        <f t="shared" si="16"/>
        <v>84</v>
      </c>
      <c r="G91" s="199">
        <f>'[2]01'!H93</f>
        <v>34</v>
      </c>
      <c r="H91" s="200">
        <f>'[2]01'!I93</f>
        <v>0</v>
      </c>
      <c r="I91" s="200">
        <f>'[2]01'!J93</f>
        <v>0</v>
      </c>
      <c r="J91" s="200">
        <f>'[2]01'!K93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'[2]01'!B94</f>
        <v>84</v>
      </c>
      <c r="C92" s="200">
        <f>'[2]01'!C94</f>
        <v>0</v>
      </c>
      <c r="D92" s="200">
        <f>'[2]01'!D94</f>
        <v>0</v>
      </c>
      <c r="E92" s="200">
        <f>'[2]01'!E94</f>
        <v>0</v>
      </c>
      <c r="F92" s="15">
        <f t="shared" si="16"/>
        <v>84</v>
      </c>
      <c r="G92" s="199">
        <f>'[2]01'!H94</f>
        <v>34</v>
      </c>
      <c r="H92" s="200">
        <f>'[2]01'!I94</f>
        <v>0</v>
      </c>
      <c r="I92" s="200">
        <f>'[2]01'!J94</f>
        <v>0</v>
      </c>
      <c r="J92" s="200">
        <f>'[2]01'!K94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'[2]01'!B95</f>
        <v>84</v>
      </c>
      <c r="C93" s="200">
        <f>'[2]01'!C95</f>
        <v>0</v>
      </c>
      <c r="D93" s="200">
        <f>'[2]01'!D95</f>
        <v>0</v>
      </c>
      <c r="E93" s="200">
        <f>'[2]01'!E95</f>
        <v>0</v>
      </c>
      <c r="F93" s="15">
        <f t="shared" si="16"/>
        <v>84</v>
      </c>
      <c r="G93" s="199">
        <f>'[2]01'!H95</f>
        <v>34</v>
      </c>
      <c r="H93" s="200">
        <f>'[2]01'!I95</f>
        <v>0</v>
      </c>
      <c r="I93" s="200">
        <f>'[2]01'!J95</f>
        <v>0</v>
      </c>
      <c r="J93" s="200">
        <f>'[2]01'!K95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'[2]01'!B96</f>
        <v>84</v>
      </c>
      <c r="C94" s="200">
        <f>'[2]01'!C96</f>
        <v>0</v>
      </c>
      <c r="D94" s="200">
        <f>'[2]01'!D96</f>
        <v>0</v>
      </c>
      <c r="E94" s="200">
        <f>'[2]01'!E96</f>
        <v>0</v>
      </c>
      <c r="F94" s="15">
        <f t="shared" si="16"/>
        <v>84</v>
      </c>
      <c r="G94" s="199">
        <f>'[2]01'!H96</f>
        <v>34</v>
      </c>
      <c r="H94" s="200">
        <f>'[2]01'!I96</f>
        <v>0</v>
      </c>
      <c r="I94" s="200">
        <f>'[2]01'!J96</f>
        <v>0</v>
      </c>
      <c r="J94" s="200">
        <f>'[2]01'!K96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'[2]01'!B97</f>
        <v>84</v>
      </c>
      <c r="C95" s="200">
        <f>'[2]01'!C97</f>
        <v>0</v>
      </c>
      <c r="D95" s="200">
        <f>'[2]01'!D97</f>
        <v>0</v>
      </c>
      <c r="E95" s="200">
        <f>'[2]01'!E97</f>
        <v>0</v>
      </c>
      <c r="F95" s="15">
        <f t="shared" si="16"/>
        <v>84</v>
      </c>
      <c r="G95" s="199">
        <f>'[2]01'!H97</f>
        <v>34</v>
      </c>
      <c r="H95" s="200">
        <f>'[2]01'!I97</f>
        <v>0</v>
      </c>
      <c r="I95" s="200">
        <f>'[2]01'!J97</f>
        <v>0</v>
      </c>
      <c r="J95" s="200">
        <f>'[2]01'!K97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'[2]01'!B98</f>
        <v>84</v>
      </c>
      <c r="C96" s="200">
        <f>'[2]01'!C98</f>
        <v>0</v>
      </c>
      <c r="D96" s="200">
        <f>'[2]01'!D98</f>
        <v>0</v>
      </c>
      <c r="E96" s="200">
        <f>'[2]01'!E98</f>
        <v>0</v>
      </c>
      <c r="F96" s="15">
        <f t="shared" si="16"/>
        <v>84</v>
      </c>
      <c r="G96" s="199">
        <f>'[2]01'!H98</f>
        <v>34</v>
      </c>
      <c r="H96" s="200">
        <f>'[2]01'!I98</f>
        <v>0</v>
      </c>
      <c r="I96" s="200">
        <f>'[2]01'!J98</f>
        <v>0</v>
      </c>
      <c r="J96" s="200">
        <f>'[2]01'!K98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'[2]01'!B99</f>
        <v>84</v>
      </c>
      <c r="C97" s="200">
        <f>'[2]01'!C99</f>
        <v>0</v>
      </c>
      <c r="D97" s="200">
        <f>'[2]01'!D99</f>
        <v>0</v>
      </c>
      <c r="E97" s="200">
        <f>'[2]01'!E99</f>
        <v>0</v>
      </c>
      <c r="F97" s="15">
        <f t="shared" si="16"/>
        <v>84</v>
      </c>
      <c r="G97" s="199">
        <f>'[2]01'!H99</f>
        <v>34</v>
      </c>
      <c r="H97" s="200">
        <f>'[2]01'!I99</f>
        <v>0</v>
      </c>
      <c r="I97" s="200">
        <f>'[2]01'!J99</f>
        <v>0</v>
      </c>
      <c r="J97" s="200">
        <f>'[2]01'!K99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'[2]01'!B100</f>
        <v>84</v>
      </c>
      <c r="C98" s="200">
        <f>'[2]01'!C100</f>
        <v>0</v>
      </c>
      <c r="D98" s="200">
        <f>'[2]01'!D100</f>
        <v>0</v>
      </c>
      <c r="E98" s="200">
        <f>'[2]01'!E100</f>
        <v>0</v>
      </c>
      <c r="F98" s="15">
        <f t="shared" si="16"/>
        <v>84</v>
      </c>
      <c r="G98" s="199">
        <f>'[2]01'!H100</f>
        <v>34</v>
      </c>
      <c r="H98" s="200">
        <f>'[2]01'!I100</f>
        <v>0</v>
      </c>
      <c r="I98" s="200">
        <f>'[2]01'!J100</f>
        <v>0</v>
      </c>
      <c r="J98" s="200">
        <f>'[2]01'!K100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0.81274999999999997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0.81274999999999997</v>
      </c>
      <c r="L99" s="171">
        <f t="shared" si="17"/>
        <v>2.4E-2</v>
      </c>
      <c r="M99" s="171">
        <f t="shared" si="17"/>
        <v>0.80044999999999966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0.80044999999999966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44713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940</v>
      </c>
      <c r="G3" s="16">
        <f>'[3]01'!G5</f>
        <v>0</v>
      </c>
      <c r="H3" s="17">
        <f>SUM(B3:G3)</f>
        <v>1260</v>
      </c>
      <c r="I3" s="15">
        <f>'[3]01'!J5</f>
        <v>316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316</v>
      </c>
      <c r="P3" s="18">
        <f>frq!C3</f>
        <v>1</v>
      </c>
      <c r="Q3" s="15">
        <f t="shared" ref="Q3:V18" si="0">IF($P3=1,I3,IF(AND($P3=0.985,I3&gt;0.985*B3),B3*0.985,IF(AND($P3=0.965,I3&gt;0.965*B3),0.965*B3,I3)))</f>
        <v>316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940</v>
      </c>
      <c r="G4" s="16">
        <f>'[3]01'!G6</f>
        <v>0</v>
      </c>
      <c r="H4" s="17">
        <f>SUM(B4:G4)</f>
        <v>1260</v>
      </c>
      <c r="I4" s="15">
        <f>'[3]01'!J6</f>
        <v>317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317</v>
      </c>
      <c r="P4" s="18">
        <f>frq!C4</f>
        <v>1</v>
      </c>
      <c r="Q4" s="15">
        <f>IF($P4=1,I4,IF(AND($P4=0.985,I4&gt;0.985*B4),B4*0.985,IF(AND($P4=0.965,I4&gt;0.965*B4),0.965*B4,I4)))</f>
        <v>317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317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940</v>
      </c>
      <c r="G5" s="16">
        <f>'[3]01'!G7</f>
        <v>0</v>
      </c>
      <c r="H5" s="17">
        <f t="shared" ref="H5:H68" si="27">SUM(B5:G5)</f>
        <v>1260</v>
      </c>
      <c r="I5" s="15">
        <f>'[3]01'!J7</f>
        <v>317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317</v>
      </c>
      <c r="P5" s="18">
        <f>frq!C5</f>
        <v>1</v>
      </c>
      <c r="Q5" s="15">
        <f t="shared" ref="Q5:V56" si="29">IF($P5=1,I5,IF(AND($P5=0.985,I5&gt;0.985*B5),B5*0.985,IF(AND($P5=0.965,I5&gt;0.965*B5),0.965*B5,I5)))</f>
        <v>317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317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940</v>
      </c>
      <c r="G6" s="16">
        <f>'[3]01'!G8</f>
        <v>0</v>
      </c>
      <c r="H6" s="17">
        <f t="shared" si="27"/>
        <v>1260</v>
      </c>
      <c r="I6" s="15">
        <f>'[3]01'!J8</f>
        <v>320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940</v>
      </c>
      <c r="G7" s="16">
        <f>'[3]01'!G9</f>
        <v>0</v>
      </c>
      <c r="H7" s="17">
        <f t="shared" si="27"/>
        <v>1260</v>
      </c>
      <c r="I7" s="15">
        <f>'[3]01'!J9</f>
        <v>320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940</v>
      </c>
      <c r="G8" s="16">
        <f>'[3]01'!G10</f>
        <v>0</v>
      </c>
      <c r="H8" s="17">
        <f t="shared" si="27"/>
        <v>1260</v>
      </c>
      <c r="I8" s="15">
        <f>'[3]01'!J10</f>
        <v>320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940</v>
      </c>
      <c r="G9" s="16">
        <f>'[3]01'!G11</f>
        <v>0</v>
      </c>
      <c r="H9" s="17">
        <f t="shared" si="27"/>
        <v>1260</v>
      </c>
      <c r="I9" s="15">
        <f>'[3]01'!J11</f>
        <v>320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940</v>
      </c>
      <c r="G10" s="16">
        <f>'[3]01'!G12</f>
        <v>0</v>
      </c>
      <c r="H10" s="17">
        <f t="shared" si="27"/>
        <v>1260</v>
      </c>
      <c r="I10" s="15">
        <f>'[3]01'!J12</f>
        <v>320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940</v>
      </c>
      <c r="G11" s="16">
        <f>'[3]01'!G13</f>
        <v>0</v>
      </c>
      <c r="H11" s="17">
        <f t="shared" si="27"/>
        <v>1260</v>
      </c>
      <c r="I11" s="15">
        <f>'[3]01'!J13</f>
        <v>320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320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320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256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940</v>
      </c>
      <c r="G12" s="16">
        <f>'[3]01'!G14</f>
        <v>0</v>
      </c>
      <c r="H12" s="17">
        <f t="shared" si="27"/>
        <v>1260</v>
      </c>
      <c r="I12" s="15">
        <f>'[3]01'!J14</f>
        <v>320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320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320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256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940</v>
      </c>
      <c r="G13" s="16">
        <f>'[3]01'!G15</f>
        <v>0</v>
      </c>
      <c r="H13" s="17">
        <f t="shared" si="27"/>
        <v>1260</v>
      </c>
      <c r="I13" s="15">
        <f>'[3]01'!J15</f>
        <v>320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320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256</v>
      </c>
      <c r="AT13" s="8">
        <v>32</v>
      </c>
      <c r="AU13" s="8">
        <v>32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940</v>
      </c>
      <c r="G14" s="16">
        <f>'[3]01'!G16</f>
        <v>0</v>
      </c>
      <c r="H14" s="17">
        <f t="shared" si="27"/>
        <v>1260</v>
      </c>
      <c r="I14" s="15">
        <f>'[3]01'!J16</f>
        <v>320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320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256</v>
      </c>
      <c r="AT14" s="8">
        <v>32</v>
      </c>
      <c r="AU14" s="8">
        <v>32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940</v>
      </c>
      <c r="G15" s="16">
        <f>'[3]01'!G17</f>
        <v>0</v>
      </c>
      <c r="H15" s="17">
        <f t="shared" si="27"/>
        <v>1260</v>
      </c>
      <c r="I15" s="15">
        <f>'[3]01'!J17</f>
        <v>320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320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256</v>
      </c>
      <c r="AT15" s="8">
        <v>32</v>
      </c>
      <c r="AU15" s="8">
        <v>32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940</v>
      </c>
      <c r="G16" s="16">
        <f>'[3]01'!G18</f>
        <v>0</v>
      </c>
      <c r="H16" s="17">
        <f t="shared" si="27"/>
        <v>1260</v>
      </c>
      <c r="I16" s="15">
        <f>'[3]01'!J18</f>
        <v>320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320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256</v>
      </c>
      <c r="AT16" s="8">
        <v>32</v>
      </c>
      <c r="AU16" s="8">
        <v>32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940</v>
      </c>
      <c r="G17" s="16">
        <f>'[3]01'!G19</f>
        <v>0</v>
      </c>
      <c r="H17" s="17">
        <f t="shared" si="27"/>
        <v>1260</v>
      </c>
      <c r="I17" s="15">
        <f>'[3]01'!J19</f>
        <v>320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320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320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256</v>
      </c>
      <c r="AT17" s="8">
        <v>32</v>
      </c>
      <c r="AU17" s="8">
        <v>32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940</v>
      </c>
      <c r="G18" s="16">
        <f>'[3]01'!G20</f>
        <v>0</v>
      </c>
      <c r="H18" s="17">
        <f t="shared" si="27"/>
        <v>1260</v>
      </c>
      <c r="I18" s="15">
        <f>'[3]01'!J20</f>
        <v>320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320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320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256</v>
      </c>
      <c r="AT18" s="8">
        <v>32</v>
      </c>
      <c r="AU18" s="8">
        <v>32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940</v>
      </c>
      <c r="G19" s="16">
        <f>'[3]01'!G21</f>
        <v>0</v>
      </c>
      <c r="H19" s="17">
        <f t="shared" si="27"/>
        <v>1260</v>
      </c>
      <c r="I19" s="15">
        <f>'[3]01'!J21</f>
        <v>320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320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320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256</v>
      </c>
      <c r="AT19" s="8">
        <v>32</v>
      </c>
      <c r="AU19" s="8">
        <v>32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940</v>
      </c>
      <c r="G20" s="16">
        <f>'[3]01'!G22</f>
        <v>0</v>
      </c>
      <c r="H20" s="17">
        <f t="shared" si="27"/>
        <v>1260</v>
      </c>
      <c r="I20" s="15">
        <f>'[3]01'!J22</f>
        <v>320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320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256</v>
      </c>
      <c r="AT20" s="8">
        <v>32</v>
      </c>
      <c r="AU20" s="8">
        <v>32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940</v>
      </c>
      <c r="G21" s="16">
        <f>'[3]01'!G23</f>
        <v>0</v>
      </c>
      <c r="H21" s="17">
        <f t="shared" si="27"/>
        <v>1260</v>
      </c>
      <c r="I21" s="15">
        <f>'[3]01'!J23</f>
        <v>319.95999999999998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319.95999999999998</v>
      </c>
      <c r="P21" s="18">
        <f>frq!C21</f>
        <v>1</v>
      </c>
      <c r="Q21" s="15">
        <f t="shared" si="29"/>
        <v>319.95999999999998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319.95999999999998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255.95999999999998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255.95999999999998</v>
      </c>
      <c r="AT21" s="8">
        <v>32</v>
      </c>
      <c r="AU21" s="8">
        <v>32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940</v>
      </c>
      <c r="G22" s="16">
        <f>'[3]01'!G24</f>
        <v>0</v>
      </c>
      <c r="H22" s="17">
        <f t="shared" si="27"/>
        <v>1260</v>
      </c>
      <c r="I22" s="15">
        <f>'[3]01'!J24</f>
        <v>319.95999999999998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319.95999999999998</v>
      </c>
      <c r="P22" s="18">
        <f>frq!C22</f>
        <v>1</v>
      </c>
      <c r="Q22" s="15">
        <f t="shared" si="29"/>
        <v>319.95999999999998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319.95999999999998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255.95999999999998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255.95999999999998</v>
      </c>
      <c r="AT22" s="8">
        <v>32</v>
      </c>
      <c r="AU22" s="8">
        <v>32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940</v>
      </c>
      <c r="G23" s="16">
        <f>'[3]01'!G25</f>
        <v>0</v>
      </c>
      <c r="H23" s="17">
        <f t="shared" si="27"/>
        <v>1260</v>
      </c>
      <c r="I23" s="15">
        <f>'[3]01'!J25</f>
        <v>319.95999999999998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319.95999999999998</v>
      </c>
      <c r="P23" s="18">
        <f>frq!C23</f>
        <v>1</v>
      </c>
      <c r="Q23" s="15">
        <f t="shared" si="29"/>
        <v>319.95999999999998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319.95999999999998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255.95999999999998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255.95999999999998</v>
      </c>
      <c r="AT23" s="8">
        <v>32</v>
      </c>
      <c r="AU23" s="8">
        <v>32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940</v>
      </c>
      <c r="G24" s="16">
        <f>'[3]01'!G26</f>
        <v>0</v>
      </c>
      <c r="H24" s="17">
        <f t="shared" si="27"/>
        <v>1260</v>
      </c>
      <c r="I24" s="15">
        <f>'[3]01'!J26</f>
        <v>319.95999999999998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319.95999999999998</v>
      </c>
      <c r="P24" s="18">
        <f>frq!C24</f>
        <v>1</v>
      </c>
      <c r="Q24" s="15">
        <f t="shared" si="29"/>
        <v>319.95999999999998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319.95999999999998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255.95999999999998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255.95999999999998</v>
      </c>
      <c r="AT24" s="8">
        <v>32</v>
      </c>
      <c r="AU24" s="8">
        <v>32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940</v>
      </c>
      <c r="G25" s="16">
        <f>'[3]01'!G27</f>
        <v>0</v>
      </c>
      <c r="H25" s="17">
        <f t="shared" si="27"/>
        <v>1260</v>
      </c>
      <c r="I25" s="15">
        <f>'[3]01'!J27</f>
        <v>319.95999999999998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319.95999999999998</v>
      </c>
      <c r="P25" s="18">
        <f>frq!C25</f>
        <v>1</v>
      </c>
      <c r="Q25" s="15">
        <f t="shared" si="29"/>
        <v>319.95999999999998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319.95999999999998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255.95999999999998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255.95999999999998</v>
      </c>
      <c r="AT25" s="8">
        <v>32</v>
      </c>
      <c r="AU25" s="8">
        <v>32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940</v>
      </c>
      <c r="G26" s="16">
        <f>'[3]01'!G28</f>
        <v>0</v>
      </c>
      <c r="H26" s="17">
        <f t="shared" si="27"/>
        <v>1260</v>
      </c>
      <c r="I26" s="15">
        <f>'[3]01'!J28</f>
        <v>319.95999999999998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319.95999999999998</v>
      </c>
      <c r="P26" s="18">
        <f>frq!C26</f>
        <v>1</v>
      </c>
      <c r="Q26" s="15">
        <f t="shared" si="29"/>
        <v>319.95999999999998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319.95999999999998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255.95999999999998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255.95999999999998</v>
      </c>
      <c r="AT26" s="8">
        <v>32</v>
      </c>
      <c r="AU26" s="8">
        <v>32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940</v>
      </c>
      <c r="G27" s="16">
        <f>'[3]01'!G29</f>
        <v>0</v>
      </c>
      <c r="H27" s="17">
        <f t="shared" si="27"/>
        <v>1260</v>
      </c>
      <c r="I27" s="15">
        <f>'[3]01'!J29</f>
        <v>319.95999999999998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319.95999999999998</v>
      </c>
      <c r="P27" s="18">
        <f>frq!C27</f>
        <v>1</v>
      </c>
      <c r="Q27" s="15">
        <f t="shared" si="29"/>
        <v>319.95999999999998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319.95999999999998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255.95999999999998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255.95999999999998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940</v>
      </c>
      <c r="G28" s="16">
        <f>'[3]01'!G30</f>
        <v>0</v>
      </c>
      <c r="H28" s="17">
        <f t="shared" si="27"/>
        <v>1260</v>
      </c>
      <c r="I28" s="15">
        <f>'[3]01'!J30</f>
        <v>319.95999999999998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319.95999999999998</v>
      </c>
      <c r="P28" s="18">
        <f>frq!C28</f>
        <v>1</v>
      </c>
      <c r="Q28" s="15">
        <f t="shared" si="29"/>
        <v>319.95999999999998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319.95999999999998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255.95999999999998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255.95999999999998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940</v>
      </c>
      <c r="G29" s="16">
        <f>'[3]01'!G31</f>
        <v>0</v>
      </c>
      <c r="H29" s="17">
        <f t="shared" si="27"/>
        <v>1260</v>
      </c>
      <c r="I29" s="15">
        <f>'[3]01'!J31</f>
        <v>319.95999999999998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319.95999999999998</v>
      </c>
      <c r="P29" s="18">
        <f>frq!C29</f>
        <v>1</v>
      </c>
      <c r="Q29" s="15">
        <f t="shared" si="29"/>
        <v>319.95999999999998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319.95999999999998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255.95999999999998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255.95999999999998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940</v>
      </c>
      <c r="G30" s="16">
        <f>'[3]01'!G32</f>
        <v>0</v>
      </c>
      <c r="H30" s="17">
        <f t="shared" si="27"/>
        <v>1260</v>
      </c>
      <c r="I30" s="15">
        <f>'[3]01'!J32</f>
        <v>300.36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300.36</v>
      </c>
      <c r="P30" s="18">
        <f>frq!C30</f>
        <v>1</v>
      </c>
      <c r="Q30" s="15">
        <f t="shared" si="29"/>
        <v>300.36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300.36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236.36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236.36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940</v>
      </c>
      <c r="G31" s="16">
        <f>'[3]01'!G33</f>
        <v>0</v>
      </c>
      <c r="H31" s="17">
        <f t="shared" si="27"/>
        <v>1260</v>
      </c>
      <c r="I31" s="15">
        <f>'[3]01'!J33</f>
        <v>275.74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275.74</v>
      </c>
      <c r="P31" s="18">
        <f>frq!C31</f>
        <v>1</v>
      </c>
      <c r="Q31" s="15">
        <f t="shared" si="29"/>
        <v>275.74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275.74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211.74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940</v>
      </c>
      <c r="G32" s="16">
        <f>'[3]01'!G34</f>
        <v>0</v>
      </c>
      <c r="H32" s="17">
        <f t="shared" si="27"/>
        <v>1260</v>
      </c>
      <c r="I32" s="15">
        <f>'[3]01'!J34</f>
        <v>275.74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275.74</v>
      </c>
      <c r="P32" s="18">
        <f>frq!C32</f>
        <v>1</v>
      </c>
      <c r="Q32" s="15">
        <f t="shared" si="29"/>
        <v>275.74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275.74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211.74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940</v>
      </c>
      <c r="G33" s="16">
        <f>'[3]01'!G35</f>
        <v>0</v>
      </c>
      <c r="H33" s="17">
        <f t="shared" si="27"/>
        <v>1260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24.02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24.02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213.98</v>
      </c>
      <c r="AT33" s="8">
        <v>32</v>
      </c>
      <c r="AU33" s="8">
        <v>32</v>
      </c>
      <c r="AW33" s="202">
        <v>24.02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24.02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24.02</v>
      </c>
      <c r="BO33" s="8">
        <f t="shared" si="24"/>
        <v>32</v>
      </c>
      <c r="BP33" s="182">
        <f t="shared" si="25"/>
        <v>7.98</v>
      </c>
      <c r="BQ33" s="182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940</v>
      </c>
      <c r="G34" s="16">
        <f>'[3]01'!G36</f>
        <v>0</v>
      </c>
      <c r="H34" s="17">
        <f t="shared" si="27"/>
        <v>1260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24.02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24.02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213.98</v>
      </c>
      <c r="AT34" s="8">
        <v>32</v>
      </c>
      <c r="AU34" s="8">
        <v>32</v>
      </c>
      <c r="AW34" s="202">
        <v>24.02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24.02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24.02</v>
      </c>
      <c r="BO34" s="8">
        <f t="shared" si="24"/>
        <v>32</v>
      </c>
      <c r="BP34" s="182">
        <f t="shared" si="25"/>
        <v>7.98</v>
      </c>
      <c r="BQ34" s="182">
        <f t="shared" si="26"/>
        <v>0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940</v>
      </c>
      <c r="G35" s="16">
        <f>'[3]01'!G37</f>
        <v>0</v>
      </c>
      <c r="H35" s="17">
        <f t="shared" si="27"/>
        <v>1260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24.02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24.02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213.98</v>
      </c>
      <c r="AT35" s="8">
        <v>24.02</v>
      </c>
      <c r="AU35" s="8">
        <v>32</v>
      </c>
      <c r="AW35" s="202">
        <v>24.02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24.02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24.02</v>
      </c>
      <c r="BM35" s="8">
        <f t="shared" si="22"/>
        <v>32</v>
      </c>
      <c r="BN35" s="8">
        <f t="shared" si="23"/>
        <v>24.02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940</v>
      </c>
      <c r="G36" s="16">
        <f>'[3]01'!G38</f>
        <v>0</v>
      </c>
      <c r="H36" s="17">
        <f t="shared" si="27"/>
        <v>1260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24.02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24.02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213.98</v>
      </c>
      <c r="AT36" s="8">
        <v>24.02</v>
      </c>
      <c r="AU36" s="8">
        <v>32</v>
      </c>
      <c r="AW36" s="202">
        <v>24.02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24.02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24.02</v>
      </c>
      <c r="BM36" s="8">
        <f t="shared" si="22"/>
        <v>32</v>
      </c>
      <c r="BN36" s="8">
        <f t="shared" si="23"/>
        <v>24.02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940</v>
      </c>
      <c r="G37" s="16">
        <f>'[3]01'!G39</f>
        <v>0</v>
      </c>
      <c r="H37" s="17">
        <f t="shared" si="27"/>
        <v>1260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24.02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24.02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213.98</v>
      </c>
      <c r="AT37" s="8">
        <v>24.02</v>
      </c>
      <c r="AU37" s="8">
        <v>32</v>
      </c>
      <c r="AW37" s="202">
        <v>24.02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24.02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24.02</v>
      </c>
      <c r="BM37" s="8">
        <f t="shared" si="22"/>
        <v>32</v>
      </c>
      <c r="BN37" s="8">
        <f t="shared" si="23"/>
        <v>24.02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940</v>
      </c>
      <c r="G38" s="16">
        <f>'[3]01'!G40</f>
        <v>0</v>
      </c>
      <c r="H38" s="17">
        <f t="shared" si="27"/>
        <v>1260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24.02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24.02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213.98</v>
      </c>
      <c r="AT38" s="8">
        <v>24.02</v>
      </c>
      <c r="AU38" s="8">
        <v>32</v>
      </c>
      <c r="AW38" s="202">
        <v>24.02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24.02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24.02</v>
      </c>
      <c r="BM38" s="8">
        <f t="shared" si="22"/>
        <v>32</v>
      </c>
      <c r="BN38" s="8">
        <f t="shared" si="23"/>
        <v>24.02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940</v>
      </c>
      <c r="G39" s="16">
        <f>'[3]01'!G41</f>
        <v>0</v>
      </c>
      <c r="H39" s="17">
        <f t="shared" si="27"/>
        <v>1260</v>
      </c>
      <c r="I39" s="15">
        <f>'[3]01'!J41</f>
        <v>275.74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275.74</v>
      </c>
      <c r="P39" s="18">
        <f>frq!C39</f>
        <v>1</v>
      </c>
      <c r="Q39" s="15">
        <f t="shared" si="29"/>
        <v>275.74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275.74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211.74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940</v>
      </c>
      <c r="G40" s="16">
        <f>'[3]01'!G42</f>
        <v>0</v>
      </c>
      <c r="H40" s="17">
        <f t="shared" si="27"/>
        <v>1260</v>
      </c>
      <c r="I40" s="15">
        <f>'[3]01'!J42</f>
        <v>275.74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275.74</v>
      </c>
      <c r="P40" s="18">
        <f>frq!C40</f>
        <v>1</v>
      </c>
      <c r="Q40" s="15">
        <f t="shared" si="29"/>
        <v>275.74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275.74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211.74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940</v>
      </c>
      <c r="G41" s="16">
        <f>'[3]01'!G43</f>
        <v>0</v>
      </c>
      <c r="H41" s="17">
        <f t="shared" si="27"/>
        <v>1260</v>
      </c>
      <c r="I41" s="15">
        <f>'[3]01'!J43</f>
        <v>275.74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275.74</v>
      </c>
      <c r="P41" s="18">
        <f>frq!C41</f>
        <v>1</v>
      </c>
      <c r="Q41" s="15">
        <f t="shared" si="29"/>
        <v>275.74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275.74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211.74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940</v>
      </c>
      <c r="G42" s="16">
        <f>'[3]01'!G44</f>
        <v>0</v>
      </c>
      <c r="H42" s="17">
        <f t="shared" si="27"/>
        <v>1260</v>
      </c>
      <c r="I42" s="15">
        <f>'[3]01'!J44</f>
        <v>275.74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275.74</v>
      </c>
      <c r="P42" s="18">
        <f>frq!C42</f>
        <v>1</v>
      </c>
      <c r="Q42" s="15">
        <f t="shared" si="29"/>
        <v>275.74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275.74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211.74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940</v>
      </c>
      <c r="G43" s="16">
        <f>'[3]01'!G45</f>
        <v>0</v>
      </c>
      <c r="H43" s="17">
        <f t="shared" si="27"/>
        <v>1260</v>
      </c>
      <c r="I43" s="15">
        <f>'[3]01'!J45</f>
        <v>275.74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275.74</v>
      </c>
      <c r="P43" s="18">
        <f>frq!C43</f>
        <v>1</v>
      </c>
      <c r="Q43" s="15">
        <f t="shared" si="29"/>
        <v>275.74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275.74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211.74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940</v>
      </c>
      <c r="G44" s="16">
        <f>'[3]01'!G46</f>
        <v>0</v>
      </c>
      <c r="H44" s="17">
        <f t="shared" si="27"/>
        <v>1260</v>
      </c>
      <c r="I44" s="15">
        <f>'[3]01'!J46</f>
        <v>275.74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275.74</v>
      </c>
      <c r="P44" s="18">
        <f>frq!C44</f>
        <v>1</v>
      </c>
      <c r="Q44" s="15">
        <f t="shared" si="29"/>
        <v>275.74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275.74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211.74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940</v>
      </c>
      <c r="G45" s="16">
        <f>'[3]01'!G47</f>
        <v>0</v>
      </c>
      <c r="H45" s="17">
        <f t="shared" si="27"/>
        <v>1260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24.02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24.02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213.98</v>
      </c>
      <c r="AT45" s="8">
        <v>32</v>
      </c>
      <c r="AU45" s="8">
        <v>32</v>
      </c>
      <c r="AW45" s="202">
        <v>24.02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24.02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24.02</v>
      </c>
      <c r="BO45" s="8">
        <f t="shared" si="24"/>
        <v>32</v>
      </c>
      <c r="BP45" s="182">
        <f t="shared" si="25"/>
        <v>7.98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940</v>
      </c>
      <c r="G46" s="16">
        <f>'[3]01'!G48</f>
        <v>0</v>
      </c>
      <c r="H46" s="17">
        <f t="shared" si="27"/>
        <v>1260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24.02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24.02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213.98</v>
      </c>
      <c r="AT46" s="8">
        <v>32</v>
      </c>
      <c r="AU46" s="8">
        <v>32</v>
      </c>
      <c r="AW46" s="202">
        <v>24.02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24.02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24.02</v>
      </c>
      <c r="BO46" s="8">
        <f t="shared" si="24"/>
        <v>32</v>
      </c>
      <c r="BP46" s="182">
        <f t="shared" si="25"/>
        <v>7.98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940</v>
      </c>
      <c r="G47" s="16">
        <f>'[3]01'!G49</f>
        <v>0</v>
      </c>
      <c r="H47" s="17">
        <f t="shared" si="27"/>
        <v>1260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24.02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24.02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213.98</v>
      </c>
      <c r="AT47" s="8">
        <v>24.02</v>
      </c>
      <c r="AU47" s="8">
        <v>32</v>
      </c>
      <c r="AW47" s="202">
        <v>24.02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24.02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24.02</v>
      </c>
      <c r="BM47" s="8">
        <f t="shared" si="22"/>
        <v>32</v>
      </c>
      <c r="BN47" s="8">
        <f t="shared" si="23"/>
        <v>24.02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940</v>
      </c>
      <c r="G48" s="16">
        <f>'[3]01'!G50</f>
        <v>0</v>
      </c>
      <c r="H48" s="17">
        <f t="shared" si="27"/>
        <v>1260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24.02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24.02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213.98</v>
      </c>
      <c r="AT48" s="8">
        <v>24.02</v>
      </c>
      <c r="AU48" s="8">
        <v>32</v>
      </c>
      <c r="AW48" s="202">
        <v>24.02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24.02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24.02</v>
      </c>
      <c r="BM48" s="8">
        <f t="shared" si="22"/>
        <v>32</v>
      </c>
      <c r="BN48" s="8">
        <f t="shared" si="23"/>
        <v>24.02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940</v>
      </c>
      <c r="G49" s="16">
        <f>'[3]01'!G51</f>
        <v>0</v>
      </c>
      <c r="H49" s="17">
        <f t="shared" si="27"/>
        <v>1260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24.02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24.02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213.98</v>
      </c>
      <c r="AT49" s="8">
        <v>24.02</v>
      </c>
      <c r="AU49" s="8">
        <v>32</v>
      </c>
      <c r="AW49" s="202">
        <v>24.02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24.02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24.02</v>
      </c>
      <c r="BM49" s="8">
        <f t="shared" si="22"/>
        <v>32</v>
      </c>
      <c r="BN49" s="8">
        <f t="shared" si="23"/>
        <v>24.02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940</v>
      </c>
      <c r="G50" s="16">
        <f>'[3]01'!G52</f>
        <v>0</v>
      </c>
      <c r="H50" s="17">
        <f t="shared" si="27"/>
        <v>1260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24.02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24.02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213.98</v>
      </c>
      <c r="AT50" s="8">
        <v>24.02</v>
      </c>
      <c r="AU50" s="8">
        <v>32</v>
      </c>
      <c r="AW50" s="202">
        <v>24.02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24.02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24.02</v>
      </c>
      <c r="BM50" s="8">
        <f t="shared" si="22"/>
        <v>32</v>
      </c>
      <c r="BN50" s="8">
        <f t="shared" si="23"/>
        <v>24.02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920</v>
      </c>
      <c r="G51" s="16">
        <f>'[3]01'!G53</f>
        <v>0</v>
      </c>
      <c r="H51" s="17">
        <f t="shared" si="27"/>
        <v>1240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24.02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24.02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213.98</v>
      </c>
      <c r="AT51" s="8">
        <v>24.02</v>
      </c>
      <c r="AU51" s="8">
        <v>32</v>
      </c>
      <c r="AW51" s="202">
        <v>24.02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24.02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24.02</v>
      </c>
      <c r="BM51" s="8">
        <f t="shared" si="22"/>
        <v>32</v>
      </c>
      <c r="BN51" s="8">
        <f t="shared" si="23"/>
        <v>24.02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920</v>
      </c>
      <c r="G52" s="16">
        <f>'[3]01'!G54</f>
        <v>0</v>
      </c>
      <c r="H52" s="17">
        <f t="shared" si="27"/>
        <v>1240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24.02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24.02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213.98</v>
      </c>
      <c r="AT52" s="8">
        <v>24.02</v>
      </c>
      <c r="AU52" s="8">
        <v>32</v>
      </c>
      <c r="AW52" s="202">
        <v>24.02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24.02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24.02</v>
      </c>
      <c r="BM52" s="8">
        <f t="shared" si="22"/>
        <v>32</v>
      </c>
      <c r="BN52" s="8">
        <f t="shared" si="23"/>
        <v>24.02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920</v>
      </c>
      <c r="G53" s="16">
        <f>'[3]01'!G55</f>
        <v>0</v>
      </c>
      <c r="H53" s="17">
        <f t="shared" si="27"/>
        <v>1240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24.02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24.02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213.98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213.98</v>
      </c>
      <c r="AT53" s="8">
        <v>24.02</v>
      </c>
      <c r="AU53" s="8">
        <v>32</v>
      </c>
      <c r="AW53" s="202">
        <v>24.02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24.02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24.02</v>
      </c>
      <c r="BM53" s="8">
        <f t="shared" si="22"/>
        <v>32</v>
      </c>
      <c r="BN53" s="8">
        <f t="shared" si="23"/>
        <v>24.02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920</v>
      </c>
      <c r="G54" s="16">
        <f>'[3]01'!G56</f>
        <v>0</v>
      </c>
      <c r="H54" s="17">
        <f t="shared" si="27"/>
        <v>1240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24.02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24.02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213.98</v>
      </c>
      <c r="AT54" s="8">
        <v>24.02</v>
      </c>
      <c r="AU54" s="8">
        <v>32</v>
      </c>
      <c r="AW54" s="202">
        <v>24.02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24.02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24.02</v>
      </c>
      <c r="BM54" s="8">
        <f t="shared" si="22"/>
        <v>32</v>
      </c>
      <c r="BN54" s="8">
        <f t="shared" si="23"/>
        <v>24.02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920</v>
      </c>
      <c r="G55" s="16">
        <f>'[3]01'!G57</f>
        <v>0</v>
      </c>
      <c r="H55" s="17">
        <f t="shared" si="27"/>
        <v>1240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24.02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24.02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213.98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213.98</v>
      </c>
      <c r="AT55" s="8">
        <v>24.02</v>
      </c>
      <c r="AU55" s="8">
        <v>32</v>
      </c>
      <c r="AW55" s="202">
        <v>24.02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24.02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24.02</v>
      </c>
      <c r="BM55" s="8">
        <f t="shared" si="22"/>
        <v>32</v>
      </c>
      <c r="BN55" s="8">
        <f t="shared" si="23"/>
        <v>24.02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920</v>
      </c>
      <c r="G56" s="16">
        <f>'[3]01'!G58</f>
        <v>0</v>
      </c>
      <c r="H56" s="17">
        <f t="shared" si="27"/>
        <v>1240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24.02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24.02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213.98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213.98</v>
      </c>
      <c r="AT56" s="8">
        <v>24.02</v>
      </c>
      <c r="AU56" s="8">
        <v>32</v>
      </c>
      <c r="AW56" s="202">
        <v>24.02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24.02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24.02</v>
      </c>
      <c r="BM56" s="8">
        <f t="shared" si="22"/>
        <v>32</v>
      </c>
      <c r="BN56" s="8">
        <f t="shared" si="23"/>
        <v>24.02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920</v>
      </c>
      <c r="G57" s="16">
        <f>'[3]01'!G59</f>
        <v>0</v>
      </c>
      <c r="H57" s="17">
        <f t="shared" si="27"/>
        <v>1240</v>
      </c>
      <c r="I57" s="15">
        <f>'[3]01'!J59</f>
        <v>295.33999999999997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295.33999999999997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295.33999999999997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295.33999999999997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231.33999999999997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231.33999999999997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920</v>
      </c>
      <c r="G58" s="16">
        <f>'[3]01'!G60</f>
        <v>0</v>
      </c>
      <c r="H58" s="17">
        <f t="shared" si="27"/>
        <v>1240</v>
      </c>
      <c r="I58" s="15">
        <f>'[3]01'!J60</f>
        <v>295.33999999999997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295.33999999999997</v>
      </c>
      <c r="P58" s="18">
        <f>frq!C58</f>
        <v>1</v>
      </c>
      <c r="Q58" s="15">
        <f t="shared" si="33"/>
        <v>295.33999999999997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295.33999999999997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231.33999999999997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231.33999999999997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920</v>
      </c>
      <c r="G59" s="16">
        <f>'[3]01'!G61</f>
        <v>0</v>
      </c>
      <c r="H59" s="17">
        <f t="shared" si="27"/>
        <v>1240</v>
      </c>
      <c r="I59" s="15">
        <f>'[3]01'!J61</f>
        <v>295.33999999999997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295.33999999999997</v>
      </c>
      <c r="P59" s="18">
        <f>frq!C59</f>
        <v>1</v>
      </c>
      <c r="Q59" s="15">
        <f t="shared" si="33"/>
        <v>295.33999999999997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295.33999999999997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231.33999999999997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231.33999999999997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920</v>
      </c>
      <c r="G60" s="16">
        <f>'[3]01'!G62</f>
        <v>0</v>
      </c>
      <c r="H60" s="17">
        <f t="shared" si="27"/>
        <v>1240</v>
      </c>
      <c r="I60" s="15">
        <f>'[3]01'!J62</f>
        <v>295.33999999999997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295.33999999999997</v>
      </c>
      <c r="P60" s="18">
        <f>frq!C60</f>
        <v>1</v>
      </c>
      <c r="Q60" s="15">
        <f t="shared" si="33"/>
        <v>295.33999999999997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295.33999999999997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231.33999999999997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231.33999999999997</v>
      </c>
      <c r="AT60" s="8">
        <v>32</v>
      </c>
      <c r="AU60" s="8">
        <v>32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920</v>
      </c>
      <c r="G61" s="16">
        <f>'[3]01'!G63</f>
        <v>0</v>
      </c>
      <c r="H61" s="17">
        <f t="shared" si="27"/>
        <v>1240</v>
      </c>
      <c r="I61" s="15">
        <f>'[3]01'!J63</f>
        <v>295.33999999999997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295.33999999999997</v>
      </c>
      <c r="P61" s="18">
        <f>frq!C61</f>
        <v>1</v>
      </c>
      <c r="Q61" s="15">
        <f t="shared" si="33"/>
        <v>295.33999999999997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295.33999999999997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231.33999999999997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231.33999999999997</v>
      </c>
      <c r="AT61" s="8">
        <v>32</v>
      </c>
      <c r="AU61" s="8">
        <v>32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920</v>
      </c>
      <c r="G62" s="16">
        <f>'[3]01'!G64</f>
        <v>0</v>
      </c>
      <c r="H62" s="17">
        <f t="shared" si="27"/>
        <v>1240</v>
      </c>
      <c r="I62" s="15">
        <f>'[3]01'!J64</f>
        <v>295.33999999999997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295.33999999999997</v>
      </c>
      <c r="P62" s="18">
        <f>frq!C62</f>
        <v>1</v>
      </c>
      <c r="Q62" s="15">
        <f t="shared" si="33"/>
        <v>295.33999999999997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295.33999999999997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231.33999999999997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231.33999999999997</v>
      </c>
      <c r="AT62" s="8">
        <v>32</v>
      </c>
      <c r="AU62" s="8">
        <v>32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920</v>
      </c>
      <c r="G63" s="16">
        <f>'[3]01'!G65</f>
        <v>0</v>
      </c>
      <c r="H63" s="17">
        <f t="shared" si="27"/>
        <v>1240</v>
      </c>
      <c r="I63" s="15">
        <f>'[3]01'!J65</f>
        <v>295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31.96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31.96</v>
      </c>
      <c r="AE63" s="8">
        <f t="shared" si="11"/>
        <v>31.96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31.96</v>
      </c>
      <c r="AL63" s="8">
        <f t="shared" si="35"/>
        <v>231.08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231.08</v>
      </c>
      <c r="AT63" s="8">
        <v>31.96</v>
      </c>
      <c r="AU63" s="8">
        <v>31.96</v>
      </c>
      <c r="AW63" s="202">
        <v>31.96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31.96</v>
      </c>
      <c r="BD63" s="202">
        <v>31.96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31.96</v>
      </c>
      <c r="BL63" s="8">
        <f t="shared" si="21"/>
        <v>31.96</v>
      </c>
      <c r="BM63" s="8">
        <f t="shared" si="22"/>
        <v>31.96</v>
      </c>
      <c r="BN63" s="8">
        <f t="shared" si="23"/>
        <v>31.96</v>
      </c>
      <c r="BO63" s="8">
        <f t="shared" si="24"/>
        <v>31.96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920</v>
      </c>
      <c r="G64" s="16">
        <f>'[3]01'!G66</f>
        <v>0</v>
      </c>
      <c r="H64" s="17">
        <f t="shared" si="27"/>
        <v>1240</v>
      </c>
      <c r="I64" s="15">
        <f>'[3]01'!J66</f>
        <v>295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31.96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31.96</v>
      </c>
      <c r="AE64" s="8">
        <f t="shared" si="11"/>
        <v>31.96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31.96</v>
      </c>
      <c r="AL64" s="8">
        <f t="shared" si="35"/>
        <v>231.08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231.08</v>
      </c>
      <c r="AT64" s="8">
        <v>31.96</v>
      </c>
      <c r="AU64" s="8">
        <v>31.96</v>
      </c>
      <c r="AW64" s="202">
        <v>31.96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31.96</v>
      </c>
      <c r="BD64" s="202">
        <v>31.96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31.96</v>
      </c>
      <c r="BL64" s="8">
        <f t="shared" si="21"/>
        <v>31.96</v>
      </c>
      <c r="BM64" s="8">
        <f t="shared" si="22"/>
        <v>31.96</v>
      </c>
      <c r="BN64" s="8">
        <f t="shared" si="23"/>
        <v>31.96</v>
      </c>
      <c r="BO64" s="8">
        <f t="shared" si="24"/>
        <v>31.96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920</v>
      </c>
      <c r="G65" s="16">
        <f>'[3]01'!G67</f>
        <v>0</v>
      </c>
      <c r="H65" s="17">
        <f t="shared" si="27"/>
        <v>1240</v>
      </c>
      <c r="I65" s="15">
        <f>'[3]01'!J67</f>
        <v>295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31.96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31.96</v>
      </c>
      <c r="AE65" s="8">
        <f t="shared" si="11"/>
        <v>31.96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31.96</v>
      </c>
      <c r="AL65" s="8">
        <f t="shared" si="35"/>
        <v>231.08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231.08</v>
      </c>
      <c r="AT65" s="8">
        <v>31.96</v>
      </c>
      <c r="AU65" s="8">
        <v>31.96</v>
      </c>
      <c r="AW65" s="202">
        <v>31.96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31.96</v>
      </c>
      <c r="BD65" s="202">
        <v>31.96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31.96</v>
      </c>
      <c r="BL65" s="8">
        <f t="shared" si="21"/>
        <v>31.96</v>
      </c>
      <c r="BM65" s="8">
        <f t="shared" si="22"/>
        <v>31.96</v>
      </c>
      <c r="BN65" s="8">
        <f t="shared" si="23"/>
        <v>31.96</v>
      </c>
      <c r="BO65" s="8">
        <f t="shared" si="24"/>
        <v>31.96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920</v>
      </c>
      <c r="G66" s="16">
        <f>'[3]01'!G68</f>
        <v>0</v>
      </c>
      <c r="H66" s="17">
        <f t="shared" si="27"/>
        <v>1240</v>
      </c>
      <c r="I66" s="15">
        <f>'[3]01'!J68</f>
        <v>295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31.96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31.96</v>
      </c>
      <c r="AE66" s="8">
        <f t="shared" si="11"/>
        <v>31.96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31.96</v>
      </c>
      <c r="AL66" s="8">
        <f t="shared" si="35"/>
        <v>231.08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231.08</v>
      </c>
      <c r="AT66" s="8">
        <v>31.96</v>
      </c>
      <c r="AU66" s="8">
        <v>31.96</v>
      </c>
      <c r="AW66" s="202">
        <v>31.96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31.96</v>
      </c>
      <c r="BD66" s="202">
        <v>31.96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31.96</v>
      </c>
      <c r="BL66" s="8">
        <f t="shared" si="21"/>
        <v>31.96</v>
      </c>
      <c r="BM66" s="8">
        <f t="shared" si="22"/>
        <v>31.96</v>
      </c>
      <c r="BN66" s="8">
        <f t="shared" si="23"/>
        <v>31.96</v>
      </c>
      <c r="BO66" s="8">
        <f t="shared" si="24"/>
        <v>31.96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920</v>
      </c>
      <c r="G67" s="16">
        <f>'[3]01'!G69</f>
        <v>0</v>
      </c>
      <c r="H67" s="17">
        <f t="shared" si="27"/>
        <v>1240</v>
      </c>
      <c r="I67" s="15">
        <f>'[3]01'!J69</f>
        <v>295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29.5</v>
      </c>
      <c r="AE67" s="8">
        <f t="shared" si="11"/>
        <v>29.5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29.5</v>
      </c>
      <c r="AL67" s="8">
        <f t="shared" si="35"/>
        <v>236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</v>
      </c>
      <c r="AT67" s="8">
        <v>29.5</v>
      </c>
      <c r="AU67" s="8">
        <v>29.5</v>
      </c>
      <c r="AW67" s="202">
        <v>29.5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29.5</v>
      </c>
      <c r="BD67" s="202">
        <v>29.5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29.5</v>
      </c>
      <c r="BL67" s="8">
        <f t="shared" si="21"/>
        <v>29.5</v>
      </c>
      <c r="BM67" s="8">
        <f t="shared" si="22"/>
        <v>29.5</v>
      </c>
      <c r="BN67" s="8">
        <f t="shared" si="23"/>
        <v>29.5</v>
      </c>
      <c r="BO67" s="8">
        <f t="shared" si="24"/>
        <v>29.5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920</v>
      </c>
      <c r="G68" s="16">
        <f>'[3]01'!G70</f>
        <v>0</v>
      </c>
      <c r="H68" s="17">
        <f t="shared" si="27"/>
        <v>1240</v>
      </c>
      <c r="I68" s="15">
        <f>'[3]01'!J70</f>
        <v>295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29.5</v>
      </c>
      <c r="AE68" s="8">
        <f t="shared" ref="AE68:AE98" si="43">BD68</f>
        <v>29.5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29.5</v>
      </c>
      <c r="AL68" s="8">
        <f t="shared" si="35"/>
        <v>236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</v>
      </c>
      <c r="AT68" s="8">
        <v>29.5</v>
      </c>
      <c r="AU68" s="8">
        <v>29.5</v>
      </c>
      <c r="AW68" s="202">
        <v>29.5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29.5</v>
      </c>
      <c r="BD68" s="202">
        <v>29.5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29.5</v>
      </c>
      <c r="BL68" s="8">
        <f t="shared" ref="BL68:BL98" si="53">AT68</f>
        <v>29.5</v>
      </c>
      <c r="BM68" s="8">
        <f t="shared" ref="BM68:BM98" si="54">AU68</f>
        <v>29.5</v>
      </c>
      <c r="BN68" s="8">
        <f t="shared" ref="BN68:BN98" si="55">BC68</f>
        <v>29.5</v>
      </c>
      <c r="BO68" s="8">
        <f t="shared" ref="BO68:BO98" si="56">BJ68</f>
        <v>29.5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920</v>
      </c>
      <c r="G69" s="16">
        <f>'[3]01'!G71</f>
        <v>0</v>
      </c>
      <c r="H69" s="17">
        <f t="shared" ref="H69:H98" si="59">SUM(B69:G69)</f>
        <v>1240</v>
      </c>
      <c r="I69" s="15">
        <f>'[3]01'!J71</f>
        <v>295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</v>
      </c>
      <c r="AT69" s="8">
        <v>29.5</v>
      </c>
      <c r="AU69" s="8">
        <v>29.5</v>
      </c>
      <c r="AW69" s="202">
        <v>29.5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29.5</v>
      </c>
      <c r="BD69" s="202">
        <v>29.5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29.5</v>
      </c>
      <c r="BL69" s="8">
        <f t="shared" si="53"/>
        <v>29.5</v>
      </c>
      <c r="BM69" s="8">
        <f t="shared" si="54"/>
        <v>29.5</v>
      </c>
      <c r="BN69" s="8">
        <f t="shared" si="55"/>
        <v>29.5</v>
      </c>
      <c r="BO69" s="8">
        <f t="shared" si="56"/>
        <v>29.5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920</v>
      </c>
      <c r="G70" s="16">
        <f>'[3]01'!G72</f>
        <v>0</v>
      </c>
      <c r="H70" s="17">
        <f t="shared" si="59"/>
        <v>1240</v>
      </c>
      <c r="I70" s="15">
        <f>'[3]01'!J72</f>
        <v>295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</v>
      </c>
      <c r="AT70" s="8">
        <v>29.5</v>
      </c>
      <c r="AU70" s="8">
        <v>29.5</v>
      </c>
      <c r="AW70" s="202">
        <v>29.5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29.5</v>
      </c>
      <c r="BD70" s="202">
        <v>29.5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29.5</v>
      </c>
      <c r="BL70" s="8">
        <f t="shared" si="53"/>
        <v>29.5</v>
      </c>
      <c r="BM70" s="8">
        <f t="shared" si="54"/>
        <v>29.5</v>
      </c>
      <c r="BN70" s="8">
        <f t="shared" si="55"/>
        <v>29.5</v>
      </c>
      <c r="BO70" s="8">
        <f t="shared" si="56"/>
        <v>29.5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920</v>
      </c>
      <c r="G71" s="16">
        <f>'[3]01'!G73</f>
        <v>0</v>
      </c>
      <c r="H71" s="17">
        <f t="shared" si="59"/>
        <v>1240</v>
      </c>
      <c r="I71" s="15">
        <f>'[3]01'!J73</f>
        <v>295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</v>
      </c>
      <c r="AT71" s="8">
        <v>29.5</v>
      </c>
      <c r="AU71" s="8">
        <v>29.5</v>
      </c>
      <c r="AW71" s="202">
        <v>29.5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29.5</v>
      </c>
      <c r="BD71" s="202">
        <v>29.5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29.5</v>
      </c>
      <c r="BL71" s="8">
        <f t="shared" si="53"/>
        <v>29.5</v>
      </c>
      <c r="BM71" s="8">
        <f t="shared" si="54"/>
        <v>29.5</v>
      </c>
      <c r="BN71" s="8">
        <f t="shared" si="55"/>
        <v>29.5</v>
      </c>
      <c r="BO71" s="8">
        <f t="shared" si="56"/>
        <v>29.5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920</v>
      </c>
      <c r="G72" s="16">
        <f>'[3]01'!G74</f>
        <v>0</v>
      </c>
      <c r="H72" s="17">
        <f t="shared" si="59"/>
        <v>1240</v>
      </c>
      <c r="I72" s="15">
        <f>'[3]01'!J74</f>
        <v>295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29.5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</v>
      </c>
      <c r="AT72" s="8">
        <v>29.5</v>
      </c>
      <c r="AU72" s="8">
        <v>29.5</v>
      </c>
      <c r="AW72" s="202">
        <v>29.5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29.5</v>
      </c>
      <c r="BD72" s="202">
        <v>29.5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29.5</v>
      </c>
      <c r="BL72" s="8">
        <f t="shared" si="53"/>
        <v>29.5</v>
      </c>
      <c r="BM72" s="8">
        <f t="shared" si="54"/>
        <v>29.5</v>
      </c>
      <c r="BN72" s="8">
        <f t="shared" si="55"/>
        <v>29.5</v>
      </c>
      <c r="BO72" s="8">
        <f t="shared" si="56"/>
        <v>29.5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920</v>
      </c>
      <c r="G73" s="16">
        <f>'[3]01'!G75</f>
        <v>0</v>
      </c>
      <c r="H73" s="17">
        <f t="shared" si="59"/>
        <v>1240</v>
      </c>
      <c r="I73" s="15">
        <f>'[3]01'!J75</f>
        <v>295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</v>
      </c>
      <c r="AT73" s="8">
        <v>29.5</v>
      </c>
      <c r="AU73" s="8">
        <v>29.5</v>
      </c>
      <c r="AW73" s="202">
        <v>29.5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29.5</v>
      </c>
      <c r="BD73" s="202">
        <v>29.5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29.5</v>
      </c>
      <c r="BL73" s="8">
        <f t="shared" si="53"/>
        <v>29.5</v>
      </c>
      <c r="BM73" s="8">
        <f t="shared" si="54"/>
        <v>29.5</v>
      </c>
      <c r="BN73" s="8">
        <f t="shared" si="55"/>
        <v>29.5</v>
      </c>
      <c r="BO73" s="8">
        <f t="shared" si="56"/>
        <v>29.5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920</v>
      </c>
      <c r="G74" s="16">
        <f>'[3]01'!G76</f>
        <v>0</v>
      </c>
      <c r="H74" s="17">
        <f t="shared" si="59"/>
        <v>1240</v>
      </c>
      <c r="I74" s="15">
        <f>'[3]01'!J76</f>
        <v>295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</v>
      </c>
      <c r="AT74" s="8">
        <v>29.5</v>
      </c>
      <c r="AU74" s="8">
        <v>29.5</v>
      </c>
      <c r="AW74" s="202">
        <v>29.5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29.5</v>
      </c>
      <c r="BD74" s="202">
        <v>29.5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29.5</v>
      </c>
      <c r="BL74" s="8">
        <f t="shared" si="53"/>
        <v>29.5</v>
      </c>
      <c r="BM74" s="8">
        <f t="shared" si="54"/>
        <v>29.5</v>
      </c>
      <c r="BN74" s="8">
        <f t="shared" si="55"/>
        <v>29.5</v>
      </c>
      <c r="BO74" s="8">
        <f t="shared" si="56"/>
        <v>29.5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940</v>
      </c>
      <c r="G75" s="16">
        <f>'[3]01'!G77</f>
        <v>0</v>
      </c>
      <c r="H75" s="17">
        <f t="shared" si="59"/>
        <v>1260</v>
      </c>
      <c r="I75" s="15">
        <f>'[3]01'!J77</f>
        <v>300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31.96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31.96</v>
      </c>
      <c r="AE75" s="8">
        <f t="shared" si="43"/>
        <v>31.96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31.96</v>
      </c>
      <c r="AL75" s="8">
        <f t="shared" si="35"/>
        <v>236.08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236.08</v>
      </c>
      <c r="AT75" s="8">
        <v>31.96</v>
      </c>
      <c r="AU75" s="8">
        <v>31.96</v>
      </c>
      <c r="AW75" s="202">
        <v>31.96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31.96</v>
      </c>
      <c r="BD75" s="202">
        <v>31.96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31.96</v>
      </c>
      <c r="BL75" s="8">
        <f t="shared" si="53"/>
        <v>31.96</v>
      </c>
      <c r="BM75" s="8">
        <f t="shared" si="54"/>
        <v>31.96</v>
      </c>
      <c r="BN75" s="8">
        <f t="shared" si="55"/>
        <v>31.96</v>
      </c>
      <c r="BO75" s="8">
        <f t="shared" si="56"/>
        <v>31.96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940</v>
      </c>
      <c r="G76" s="16">
        <f>'[3]01'!G78</f>
        <v>0</v>
      </c>
      <c r="H76" s="17">
        <f t="shared" si="59"/>
        <v>1260</v>
      </c>
      <c r="I76" s="15">
        <f>'[3]01'!J78</f>
        <v>300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202">
        <v>30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30</v>
      </c>
      <c r="BD76" s="202">
        <v>30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940</v>
      </c>
      <c r="G77" s="16">
        <f>'[3]01'!G79</f>
        <v>0</v>
      </c>
      <c r="H77" s="17">
        <f t="shared" si="59"/>
        <v>1260</v>
      </c>
      <c r="I77" s="15">
        <f>'[3]01'!J79</f>
        <v>290.33999999999997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290.33999999999997</v>
      </c>
      <c r="P77" s="18">
        <f>frq!C77</f>
        <v>1</v>
      </c>
      <c r="Q77" s="15">
        <f t="shared" si="33"/>
        <v>290.33999999999997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290.33999999999997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226.33999999999997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226.33999999999997</v>
      </c>
      <c r="AT77" s="8">
        <v>30</v>
      </c>
      <c r="AU77" s="8">
        <v>30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</v>
      </c>
      <c r="BM77" s="8">
        <f t="shared" si="54"/>
        <v>30</v>
      </c>
      <c r="BN77" s="8">
        <f t="shared" si="55"/>
        <v>32</v>
      </c>
      <c r="BO77" s="8">
        <f t="shared" si="56"/>
        <v>32</v>
      </c>
      <c r="BP77" s="182">
        <f t="shared" si="57"/>
        <v>-2</v>
      </c>
      <c r="BQ77" s="182">
        <f t="shared" si="58"/>
        <v>-2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940</v>
      </c>
      <c r="G78" s="16">
        <f>'[3]01'!G80</f>
        <v>0</v>
      </c>
      <c r="H78" s="17">
        <f t="shared" si="59"/>
        <v>1260</v>
      </c>
      <c r="I78" s="15">
        <f>'[3]01'!J80</f>
        <v>290.33999999999997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290.33999999999997</v>
      </c>
      <c r="P78" s="18">
        <f>frq!C78</f>
        <v>1</v>
      </c>
      <c r="Q78" s="15">
        <f t="shared" si="33"/>
        <v>290.33999999999997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290.33999999999997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226.33999999999997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226.33999999999997</v>
      </c>
      <c r="AT78" s="8">
        <v>30</v>
      </c>
      <c r="AU78" s="8">
        <v>30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</v>
      </c>
      <c r="BM78" s="8">
        <f t="shared" si="54"/>
        <v>30</v>
      </c>
      <c r="BN78" s="8">
        <f t="shared" si="55"/>
        <v>32</v>
      </c>
      <c r="BO78" s="8">
        <f t="shared" si="56"/>
        <v>32</v>
      </c>
      <c r="BP78" s="182">
        <f t="shared" si="57"/>
        <v>-2</v>
      </c>
      <c r="BQ78" s="182">
        <f t="shared" si="58"/>
        <v>-2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940</v>
      </c>
      <c r="G79" s="16">
        <f>'[3]01'!G81</f>
        <v>0</v>
      </c>
      <c r="H79" s="17">
        <f t="shared" si="59"/>
        <v>1260</v>
      </c>
      <c r="I79" s="15">
        <f>'[3]01'!J81</f>
        <v>290.33999999999997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290.33999999999997</v>
      </c>
      <c r="P79" s="18">
        <f>frq!C79</f>
        <v>1</v>
      </c>
      <c r="Q79" s="15">
        <f t="shared" si="33"/>
        <v>290.33999999999997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290.33999999999997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226.33999999999997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226.33999999999997</v>
      </c>
      <c r="AT79" s="8">
        <v>30</v>
      </c>
      <c r="AU79" s="8">
        <v>30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</v>
      </c>
      <c r="BM79" s="8">
        <f t="shared" si="54"/>
        <v>30</v>
      </c>
      <c r="BN79" s="8">
        <f t="shared" si="55"/>
        <v>32</v>
      </c>
      <c r="BO79" s="8">
        <f t="shared" si="56"/>
        <v>32</v>
      </c>
      <c r="BP79" s="182">
        <f t="shared" si="57"/>
        <v>-2</v>
      </c>
      <c r="BQ79" s="182">
        <f t="shared" si="58"/>
        <v>-2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940</v>
      </c>
      <c r="G80" s="16">
        <f>'[3]01'!G82</f>
        <v>0</v>
      </c>
      <c r="H80" s="17">
        <f t="shared" si="59"/>
        <v>1260</v>
      </c>
      <c r="I80" s="15">
        <f>'[3]01'!J82</f>
        <v>290.33999999999997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290.33999999999997</v>
      </c>
      <c r="P80" s="18">
        <f>frq!C80</f>
        <v>1</v>
      </c>
      <c r="Q80" s="15">
        <f t="shared" si="33"/>
        <v>290.33999999999997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290.33999999999997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226.33999999999997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226.33999999999997</v>
      </c>
      <c r="AT80" s="8">
        <v>30</v>
      </c>
      <c r="AU80" s="8">
        <v>30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</v>
      </c>
      <c r="BM80" s="8">
        <f t="shared" si="54"/>
        <v>30</v>
      </c>
      <c r="BN80" s="8">
        <f t="shared" si="55"/>
        <v>32</v>
      </c>
      <c r="BO80" s="8">
        <f t="shared" si="56"/>
        <v>32</v>
      </c>
      <c r="BP80" s="182">
        <f t="shared" si="57"/>
        <v>-2</v>
      </c>
      <c r="BQ80" s="182">
        <f t="shared" si="58"/>
        <v>-2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940</v>
      </c>
      <c r="G81" s="16">
        <f>'[3]01'!G83</f>
        <v>0</v>
      </c>
      <c r="H81" s="17">
        <f t="shared" si="59"/>
        <v>1260</v>
      </c>
      <c r="I81" s="15">
        <f>'[3]01'!J83</f>
        <v>290.33999999999997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290.33999999999997</v>
      </c>
      <c r="P81" s="18">
        <f>frq!C81</f>
        <v>1</v>
      </c>
      <c r="Q81" s="15">
        <f t="shared" si="33"/>
        <v>290.33999999999997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290.33999999999997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226.33999999999997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226.33999999999997</v>
      </c>
      <c r="AT81" s="8">
        <v>30</v>
      </c>
      <c r="AU81" s="8">
        <v>30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</v>
      </c>
      <c r="BM81" s="8">
        <f t="shared" si="54"/>
        <v>30</v>
      </c>
      <c r="BN81" s="8">
        <f t="shared" si="55"/>
        <v>32</v>
      </c>
      <c r="BO81" s="8">
        <f t="shared" si="56"/>
        <v>32</v>
      </c>
      <c r="BP81" s="182">
        <f t="shared" si="57"/>
        <v>-2</v>
      </c>
      <c r="BQ81" s="182">
        <f t="shared" si="58"/>
        <v>-2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940</v>
      </c>
      <c r="G82" s="16">
        <f>'[3]01'!G84</f>
        <v>0</v>
      </c>
      <c r="H82" s="17">
        <f t="shared" si="59"/>
        <v>1260</v>
      </c>
      <c r="I82" s="15">
        <f>'[3]01'!J84</f>
        <v>290.33999999999997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290.33999999999997</v>
      </c>
      <c r="P82" s="18">
        <f>frq!C82</f>
        <v>1</v>
      </c>
      <c r="Q82" s="15">
        <f t="shared" si="33"/>
        <v>290.33999999999997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290.33999999999997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226.33999999999997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226.33999999999997</v>
      </c>
      <c r="AT82" s="8">
        <v>30</v>
      </c>
      <c r="AU82" s="8">
        <v>30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</v>
      </c>
      <c r="BM82" s="8">
        <f t="shared" si="54"/>
        <v>30</v>
      </c>
      <c r="BN82" s="8">
        <f t="shared" si="55"/>
        <v>32</v>
      </c>
      <c r="BO82" s="8">
        <f t="shared" si="56"/>
        <v>32</v>
      </c>
      <c r="BP82" s="182">
        <f t="shared" si="57"/>
        <v>-2</v>
      </c>
      <c r="BQ82" s="182">
        <f t="shared" si="58"/>
        <v>-2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940</v>
      </c>
      <c r="G83" s="16">
        <f>'[3]01'!G85</f>
        <v>0</v>
      </c>
      <c r="H83" s="17">
        <f t="shared" si="59"/>
        <v>1260</v>
      </c>
      <c r="I83" s="15">
        <f>'[3]01'!J85</f>
        <v>300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2">
        <v>30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30</v>
      </c>
      <c r="BD83" s="202">
        <v>30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940</v>
      </c>
      <c r="G84" s="16">
        <f>'[3]01'!G86</f>
        <v>0</v>
      </c>
      <c r="H84" s="17">
        <f t="shared" si="59"/>
        <v>1260</v>
      </c>
      <c r="I84" s="15">
        <f>'[3]01'!J86</f>
        <v>300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2">
        <v>30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30</v>
      </c>
      <c r="BD84" s="202">
        <v>30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940</v>
      </c>
      <c r="G85" s="16">
        <f>'[3]01'!G87</f>
        <v>0</v>
      </c>
      <c r="H85" s="17">
        <f t="shared" si="59"/>
        <v>1260</v>
      </c>
      <c r="I85" s="15">
        <f>'[3]01'!J87</f>
        <v>300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2">
        <v>30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30</v>
      </c>
      <c r="BD85" s="202">
        <v>30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940</v>
      </c>
      <c r="G86" s="16">
        <f>'[3]01'!G88</f>
        <v>0</v>
      </c>
      <c r="H86" s="17">
        <f t="shared" si="59"/>
        <v>1260</v>
      </c>
      <c r="I86" s="15">
        <f>'[3]01'!J88</f>
        <v>300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2">
        <v>30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30</v>
      </c>
      <c r="BD86" s="202">
        <v>30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940</v>
      </c>
      <c r="G87" s="16">
        <f>'[3]01'!G89</f>
        <v>0</v>
      </c>
      <c r="H87" s="17">
        <f t="shared" si="59"/>
        <v>1260</v>
      </c>
      <c r="I87" s="15">
        <f>'[3]01'!J89</f>
        <v>305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2">
        <v>30.5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30.5</v>
      </c>
      <c r="BD87" s="202">
        <v>30.5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940</v>
      </c>
      <c r="G88" s="16">
        <f>'[3]01'!G90</f>
        <v>0</v>
      </c>
      <c r="H88" s="17">
        <f t="shared" si="59"/>
        <v>1260</v>
      </c>
      <c r="I88" s="15">
        <f>'[3]01'!J90</f>
        <v>305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2">
        <v>30.5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30.5</v>
      </c>
      <c r="BD88" s="202">
        <v>30.5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940</v>
      </c>
      <c r="G89" s="16">
        <f>'[3]01'!G91</f>
        <v>0</v>
      </c>
      <c r="H89" s="17">
        <f t="shared" si="59"/>
        <v>1260</v>
      </c>
      <c r="I89" s="15">
        <f>'[3]01'!J91</f>
        <v>305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2">
        <v>30.5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30.5</v>
      </c>
      <c r="BD89" s="202">
        <v>30.5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940</v>
      </c>
      <c r="G90" s="16">
        <f>'[3]01'!G92</f>
        <v>0</v>
      </c>
      <c r="H90" s="17">
        <f t="shared" si="59"/>
        <v>1260</v>
      </c>
      <c r="I90" s="15">
        <f>'[3]01'!J92</f>
        <v>305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2">
        <v>30.5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30.5</v>
      </c>
      <c r="BD90" s="202">
        <v>30.5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940</v>
      </c>
      <c r="G91" s="16">
        <f>'[3]01'!G93</f>
        <v>0</v>
      </c>
      <c r="H91" s="17">
        <f t="shared" si="59"/>
        <v>1260</v>
      </c>
      <c r="I91" s="15">
        <f>'[3]01'!J93</f>
        <v>305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2">
        <v>30.5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30.5</v>
      </c>
      <c r="BD91" s="202">
        <v>30.5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940</v>
      </c>
      <c r="G92" s="16">
        <f>'[3]01'!G94</f>
        <v>0</v>
      </c>
      <c r="H92" s="17">
        <f t="shared" si="59"/>
        <v>1260</v>
      </c>
      <c r="I92" s="15">
        <f>'[3]01'!J94</f>
        <v>305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2">
        <v>30.5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30.5</v>
      </c>
      <c r="BD92" s="202">
        <v>30.5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940</v>
      </c>
      <c r="G93" s="16">
        <f>'[3]01'!G95</f>
        <v>0</v>
      </c>
      <c r="H93" s="17">
        <f t="shared" si="59"/>
        <v>1260</v>
      </c>
      <c r="I93" s="15">
        <f>'[3]01'!J95</f>
        <v>305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2">
        <v>30.5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30.5</v>
      </c>
      <c r="BD93" s="202">
        <v>30.5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940</v>
      </c>
      <c r="G94" s="16">
        <f>'[3]01'!G96</f>
        <v>0</v>
      </c>
      <c r="H94" s="17">
        <f t="shared" si="59"/>
        <v>1260</v>
      </c>
      <c r="I94" s="15">
        <f>'[3]01'!J96</f>
        <v>305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2">
        <v>30.5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30.5</v>
      </c>
      <c r="BD94" s="202">
        <v>30.5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940</v>
      </c>
      <c r="G95" s="16">
        <f>'[3]01'!G97</f>
        <v>0</v>
      </c>
      <c r="H95" s="17">
        <f t="shared" si="59"/>
        <v>1260</v>
      </c>
      <c r="I95" s="15">
        <f>'[3]01'!J97</f>
        <v>305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2">
        <v>30.5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30.5</v>
      </c>
      <c r="BD95" s="202">
        <v>30.5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940</v>
      </c>
      <c r="G96" s="16">
        <f>'[3]01'!G98</f>
        <v>0</v>
      </c>
      <c r="H96" s="17">
        <f t="shared" si="59"/>
        <v>1260</v>
      </c>
      <c r="I96" s="15">
        <f>'[3]01'!J98</f>
        <v>305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2">
        <v>30.5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30.5</v>
      </c>
      <c r="BD96" s="202">
        <v>30.5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940</v>
      </c>
      <c r="G97" s="16">
        <f>'[3]01'!G99</f>
        <v>0</v>
      </c>
      <c r="H97" s="17">
        <f t="shared" si="59"/>
        <v>1260</v>
      </c>
      <c r="I97" s="15">
        <f>'[3]01'!J99</f>
        <v>305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2">
        <v>30.5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30.5</v>
      </c>
      <c r="BD97" s="202">
        <v>30.5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940</v>
      </c>
      <c r="G98" s="16">
        <f>'[3]01'!G100</f>
        <v>0</v>
      </c>
      <c r="H98" s="17">
        <f t="shared" si="59"/>
        <v>1260</v>
      </c>
      <c r="I98" s="15">
        <f>'[3]01'!J100</f>
        <v>305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2">
        <v>30.5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30.5</v>
      </c>
      <c r="BD98" s="202">
        <v>30.5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7.1275000000000004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7.1275000000000004</v>
      </c>
      <c r="P99" s="15">
        <f t="shared" si="62"/>
        <v>2.4E-2</v>
      </c>
      <c r="Q99" s="15">
        <f t="shared" si="62"/>
        <v>7.1275000000000004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7.1275000000000004</v>
      </c>
      <c r="X99" s="15">
        <f t="shared" si="62"/>
        <v>0.72004000000000001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0.72004000000000001</v>
      </c>
      <c r="AE99" s="15">
        <f t="shared" si="62"/>
        <v>0.75595000000000001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0.75595000000000001</v>
      </c>
      <c r="AL99" s="15">
        <f t="shared" si="62"/>
        <v>5.6515099999999983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5.6515099999999983</v>
      </c>
      <c r="AS99" s="15">
        <f t="shared" si="62"/>
        <v>0</v>
      </c>
      <c r="AT99" s="15">
        <f t="shared" si="62"/>
        <v>0.72502</v>
      </c>
      <c r="AU99" s="15">
        <f t="shared" si="62"/>
        <v>0.75295000000000001</v>
      </c>
      <c r="AV99" s="15">
        <f t="shared" si="62"/>
        <v>0</v>
      </c>
      <c r="AW99" s="15">
        <f t="shared" si="62"/>
        <v>0.72004000000000001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0.72004000000000001</v>
      </c>
      <c r="BD99" s="15">
        <f t="shared" si="62"/>
        <v>0.75595000000000001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0.75595000000000001</v>
      </c>
      <c r="BK99" s="15"/>
      <c r="BL99" s="15">
        <f t="shared" si="63"/>
        <v>0.72502</v>
      </c>
      <c r="BM99" s="15">
        <f t="shared" si="63"/>
        <v>0.75295000000000001</v>
      </c>
      <c r="BN99" s="15">
        <f t="shared" si="63"/>
        <v>0.72004000000000001</v>
      </c>
      <c r="BO99" s="15">
        <f t="shared" si="63"/>
        <v>0.75595000000000001</v>
      </c>
      <c r="BP99" s="15">
        <f t="shared" si="63"/>
        <v>4.9800000000000001E-3</v>
      </c>
      <c r="BQ99" s="15">
        <f t="shared" si="63"/>
        <v>-3.0000000000000001E-3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44713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44713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93</v>
      </c>
      <c r="E3">
        <f>PPCL!P3</f>
        <v>0</v>
      </c>
      <c r="F3">
        <f>B3+C3</f>
        <v>245</v>
      </c>
      <c r="G3">
        <f>D3+E3</f>
        <v>93</v>
      </c>
      <c r="H3" s="154"/>
      <c r="I3">
        <f>BRPL_EOD!AI3+BRPL_EOD!AJ3</f>
        <v>29</v>
      </c>
      <c r="J3">
        <f>BYPL_EOD!AI3+BYPL_EOD!AJ3</f>
        <v>13.49</v>
      </c>
      <c r="K3">
        <f>MES_EOD!AI3+MES_EOD!AJ3</f>
        <v>5.09</v>
      </c>
      <c r="L3">
        <f>NDMC_EOD!AI3+NDMC_EOD!AJ3</f>
        <v>25.43</v>
      </c>
      <c r="M3">
        <f>TPDDL_EOD!AI3+TPDDL_EOD!AJ3</f>
        <v>20</v>
      </c>
      <c r="N3">
        <f t="shared" ref="N3:N66" si="0">SUM(I3:M3)</f>
        <v>93.009999999999991</v>
      </c>
      <c r="O3" s="154">
        <f t="shared" ref="O3:O66" si="1">G3-N3</f>
        <v>-9.9999999999909051E-3</v>
      </c>
      <c r="P3">
        <v>28.996882055692939</v>
      </c>
      <c r="Q3">
        <v>13.488549618320612</v>
      </c>
      <c r="R3">
        <v>5.0894527470164501</v>
      </c>
      <c r="S3">
        <v>25.427265885388671</v>
      </c>
      <c r="T3">
        <v>19.997849693581337</v>
      </c>
      <c r="U3" s="156">
        <f t="shared" ref="U3:U66" si="2">SUM(P3:T3)</f>
        <v>93.000000000000028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93</v>
      </c>
      <c r="E4">
        <f>PPCL!P4</f>
        <v>0</v>
      </c>
      <c r="F4">
        <f t="shared" ref="F4:F67" si="4">B4+C4</f>
        <v>245</v>
      </c>
      <c r="G4">
        <f t="shared" ref="G4:G67" si="5">D4+E4</f>
        <v>93</v>
      </c>
      <c r="H4" s="154"/>
      <c r="I4">
        <f>BRPL_EOD!AI4+BRPL_EOD!AJ4</f>
        <v>29</v>
      </c>
      <c r="J4">
        <f>BYPL_EOD!AI4+BYPL_EOD!AJ4</f>
        <v>13.49</v>
      </c>
      <c r="K4">
        <f>MES_EOD!AI4+MES_EOD!AJ4</f>
        <v>5.09</v>
      </c>
      <c r="L4">
        <f>NDMC_EOD!AI4+NDMC_EOD!AJ4</f>
        <v>25.43</v>
      </c>
      <c r="M4">
        <f>TPDDL_EOD!AI4+TPDDL_EOD!AJ4</f>
        <v>20</v>
      </c>
      <c r="N4">
        <f t="shared" si="0"/>
        <v>93.009999999999991</v>
      </c>
      <c r="O4" s="154">
        <f t="shared" si="1"/>
        <v>-9.9999999999909051E-3</v>
      </c>
      <c r="P4">
        <v>28.996882055692939</v>
      </c>
      <c r="Q4">
        <v>13.488549618320612</v>
      </c>
      <c r="R4">
        <v>5.0894527470164501</v>
      </c>
      <c r="S4">
        <v>25.427265885388671</v>
      </c>
      <c r="T4">
        <v>19.997849693581337</v>
      </c>
      <c r="U4" s="156">
        <f t="shared" si="2"/>
        <v>93.000000000000028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93</v>
      </c>
      <c r="E5">
        <f>PPCL!P5</f>
        <v>0</v>
      </c>
      <c r="F5">
        <f t="shared" si="4"/>
        <v>245</v>
      </c>
      <c r="G5">
        <f t="shared" si="5"/>
        <v>93</v>
      </c>
      <c r="H5" s="154"/>
      <c r="I5">
        <f>BRPL_EOD!AI5+BRPL_EOD!AJ5</f>
        <v>29</v>
      </c>
      <c r="J5">
        <f>BYPL_EOD!AI5+BYPL_EOD!AJ5</f>
        <v>13.49</v>
      </c>
      <c r="K5">
        <f>MES_EOD!AI5+MES_EOD!AJ5</f>
        <v>5.09</v>
      </c>
      <c r="L5">
        <f>NDMC_EOD!AI5+NDMC_EOD!AJ5</f>
        <v>25.43</v>
      </c>
      <c r="M5">
        <f>TPDDL_EOD!AI5+TPDDL_EOD!AJ5</f>
        <v>20</v>
      </c>
      <c r="N5">
        <f t="shared" si="0"/>
        <v>93.009999999999991</v>
      </c>
      <c r="O5" s="154">
        <f t="shared" si="1"/>
        <v>-9.9999999999909051E-3</v>
      </c>
      <c r="P5">
        <v>28.996882055692939</v>
      </c>
      <c r="Q5">
        <v>13.488549618320612</v>
      </c>
      <c r="R5">
        <v>5.0894527470164501</v>
      </c>
      <c r="S5">
        <v>25.427265885388671</v>
      </c>
      <c r="T5">
        <v>19.997849693581337</v>
      </c>
      <c r="U5" s="156">
        <f t="shared" si="2"/>
        <v>93.000000000000028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93</v>
      </c>
      <c r="E6">
        <f>PPCL!P6</f>
        <v>0</v>
      </c>
      <c r="F6">
        <f t="shared" si="4"/>
        <v>245</v>
      </c>
      <c r="G6">
        <f t="shared" si="5"/>
        <v>93</v>
      </c>
      <c r="H6" s="154"/>
      <c r="I6">
        <f>BRPL_EOD!AI6+BRPL_EOD!AJ6</f>
        <v>29</v>
      </c>
      <c r="J6">
        <f>BYPL_EOD!AI6+BYPL_EOD!AJ6</f>
        <v>13.49</v>
      </c>
      <c r="K6">
        <f>MES_EOD!AI6+MES_EOD!AJ6</f>
        <v>5.09</v>
      </c>
      <c r="L6">
        <f>NDMC_EOD!AI6+NDMC_EOD!AJ6</f>
        <v>25.43</v>
      </c>
      <c r="M6">
        <f>TPDDL_EOD!AI6+TPDDL_EOD!AJ6</f>
        <v>20</v>
      </c>
      <c r="N6">
        <f t="shared" si="0"/>
        <v>93.009999999999991</v>
      </c>
      <c r="O6" s="154">
        <f t="shared" si="1"/>
        <v>-9.9999999999909051E-3</v>
      </c>
      <c r="P6">
        <v>28.996882055692939</v>
      </c>
      <c r="Q6">
        <v>13.488549618320612</v>
      </c>
      <c r="R6">
        <v>5.0894527470164501</v>
      </c>
      <c r="S6">
        <v>25.427265885388671</v>
      </c>
      <c r="T6">
        <v>19.997849693581337</v>
      </c>
      <c r="U6" s="156">
        <f t="shared" si="2"/>
        <v>93.000000000000028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91</v>
      </c>
      <c r="E7">
        <f>PPCL!P7</f>
        <v>0</v>
      </c>
      <c r="F7">
        <f t="shared" si="4"/>
        <v>245</v>
      </c>
      <c r="G7">
        <f t="shared" si="5"/>
        <v>91</v>
      </c>
      <c r="H7" s="154"/>
      <c r="I7">
        <f>BRPL_EOD!AI7+BRPL_EOD!AJ7</f>
        <v>29</v>
      </c>
      <c r="J7">
        <f>BYPL_EOD!AI7+BYPL_EOD!AJ7</f>
        <v>12</v>
      </c>
      <c r="K7">
        <f>MES_EOD!AI7+MES_EOD!AJ7</f>
        <v>5</v>
      </c>
      <c r="L7">
        <f>NDMC_EOD!AI7+NDMC_EOD!AJ7</f>
        <v>25</v>
      </c>
      <c r="M7">
        <f>TPDDL_EOD!AI7+TPDDL_EOD!AJ7</f>
        <v>20</v>
      </c>
      <c r="N7">
        <f t="shared" si="0"/>
        <v>91</v>
      </c>
      <c r="O7" s="154">
        <f t="shared" si="1"/>
        <v>0</v>
      </c>
      <c r="P7">
        <v>29</v>
      </c>
      <c r="Q7">
        <v>12</v>
      </c>
      <c r="R7">
        <v>5</v>
      </c>
      <c r="S7">
        <v>25</v>
      </c>
      <c r="T7">
        <v>20</v>
      </c>
      <c r="U7" s="156">
        <f t="shared" si="2"/>
        <v>91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91</v>
      </c>
      <c r="E8">
        <f>PPCL!P8</f>
        <v>0</v>
      </c>
      <c r="F8">
        <f t="shared" si="4"/>
        <v>245</v>
      </c>
      <c r="G8">
        <f t="shared" si="5"/>
        <v>91</v>
      </c>
      <c r="H8" s="154"/>
      <c r="I8">
        <f>BRPL_EOD!AI8+BRPL_EOD!AJ8</f>
        <v>29</v>
      </c>
      <c r="J8">
        <f>BYPL_EOD!AI8+BYPL_EOD!AJ8</f>
        <v>12</v>
      </c>
      <c r="K8">
        <f>MES_EOD!AI8+MES_EOD!AJ8</f>
        <v>5</v>
      </c>
      <c r="L8">
        <f>NDMC_EOD!AI8+NDMC_EOD!AJ8</f>
        <v>25</v>
      </c>
      <c r="M8">
        <f>TPDDL_EOD!AI8+TPDDL_EOD!AJ8</f>
        <v>20</v>
      </c>
      <c r="N8">
        <f t="shared" si="0"/>
        <v>91</v>
      </c>
      <c r="O8" s="154">
        <f t="shared" si="1"/>
        <v>0</v>
      </c>
      <c r="P8">
        <v>29</v>
      </c>
      <c r="Q8">
        <v>12</v>
      </c>
      <c r="R8">
        <v>5</v>
      </c>
      <c r="S8">
        <v>25</v>
      </c>
      <c r="T8">
        <v>20</v>
      </c>
      <c r="U8" s="156">
        <f t="shared" si="2"/>
        <v>91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91</v>
      </c>
      <c r="E9">
        <f>PPCL!P9</f>
        <v>0</v>
      </c>
      <c r="F9">
        <f t="shared" si="4"/>
        <v>245</v>
      </c>
      <c r="G9">
        <f t="shared" si="5"/>
        <v>91</v>
      </c>
      <c r="H9" s="154"/>
      <c r="I9">
        <f>BRPL_EOD!AI9+BRPL_EOD!AJ9</f>
        <v>29</v>
      </c>
      <c r="J9">
        <f>BYPL_EOD!AI9+BYPL_EOD!AJ9</f>
        <v>12</v>
      </c>
      <c r="K9">
        <f>MES_EOD!AI9+MES_EOD!AJ9</f>
        <v>5</v>
      </c>
      <c r="L9">
        <f>NDMC_EOD!AI9+NDMC_EOD!AJ9</f>
        <v>25</v>
      </c>
      <c r="M9">
        <f>TPDDL_EOD!AI9+TPDDL_EOD!AJ9</f>
        <v>20</v>
      </c>
      <c r="N9">
        <f t="shared" si="0"/>
        <v>91</v>
      </c>
      <c r="O9" s="154">
        <f t="shared" si="1"/>
        <v>0</v>
      </c>
      <c r="P9">
        <v>29</v>
      </c>
      <c r="Q9">
        <v>12</v>
      </c>
      <c r="R9">
        <v>5</v>
      </c>
      <c r="S9">
        <v>25</v>
      </c>
      <c r="T9">
        <v>20</v>
      </c>
      <c r="U9" s="156">
        <f t="shared" si="2"/>
        <v>91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91</v>
      </c>
      <c r="E10">
        <f>PPCL!P10</f>
        <v>0</v>
      </c>
      <c r="F10">
        <f t="shared" si="4"/>
        <v>245</v>
      </c>
      <c r="G10">
        <f t="shared" si="5"/>
        <v>91</v>
      </c>
      <c r="H10" s="154"/>
      <c r="I10">
        <f>BRPL_EOD!AI10+BRPL_EOD!AJ10</f>
        <v>29</v>
      </c>
      <c r="J10">
        <f>BYPL_EOD!AI10+BYPL_EOD!AJ10</f>
        <v>12</v>
      </c>
      <c r="K10">
        <f>MES_EOD!AI10+MES_EOD!AJ10</f>
        <v>5</v>
      </c>
      <c r="L10">
        <f>NDMC_EOD!AI10+NDMC_EOD!AJ10</f>
        <v>25</v>
      </c>
      <c r="M10">
        <f>TPDDL_EOD!AI10+TPDDL_EOD!AJ10</f>
        <v>20</v>
      </c>
      <c r="N10">
        <f t="shared" si="0"/>
        <v>91</v>
      </c>
      <c r="O10" s="154">
        <f t="shared" si="1"/>
        <v>0</v>
      </c>
      <c r="P10">
        <v>29</v>
      </c>
      <c r="Q10">
        <v>12</v>
      </c>
      <c r="R10">
        <v>5</v>
      </c>
      <c r="S10">
        <v>25</v>
      </c>
      <c r="T10">
        <v>20</v>
      </c>
      <c r="U10" s="156">
        <f t="shared" si="2"/>
        <v>91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91</v>
      </c>
      <c r="E11">
        <f>PPCL!P11</f>
        <v>0</v>
      </c>
      <c r="F11">
        <f t="shared" si="4"/>
        <v>245</v>
      </c>
      <c r="G11">
        <f t="shared" si="5"/>
        <v>91</v>
      </c>
      <c r="H11" s="154"/>
      <c r="I11">
        <f>BRPL_EOD!AI11+BRPL_EOD!AJ11</f>
        <v>29</v>
      </c>
      <c r="J11">
        <f>BYPL_EOD!AI11+BYPL_EOD!AJ11</f>
        <v>12</v>
      </c>
      <c r="K11">
        <f>MES_EOD!AI11+MES_EOD!AJ11</f>
        <v>5</v>
      </c>
      <c r="L11">
        <f>NDMC_EOD!AI11+NDMC_EOD!AJ11</f>
        <v>25</v>
      </c>
      <c r="M11">
        <f>TPDDL_EOD!AI11+TPDDL_EOD!AJ11</f>
        <v>20</v>
      </c>
      <c r="N11">
        <f t="shared" si="0"/>
        <v>91</v>
      </c>
      <c r="O11" s="154">
        <f t="shared" si="1"/>
        <v>0</v>
      </c>
      <c r="P11">
        <v>29</v>
      </c>
      <c r="Q11">
        <v>12</v>
      </c>
      <c r="R11">
        <v>5</v>
      </c>
      <c r="S11">
        <v>25</v>
      </c>
      <c r="T11">
        <v>20</v>
      </c>
      <c r="U11" s="156">
        <f t="shared" si="2"/>
        <v>91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91</v>
      </c>
      <c r="E12">
        <f>PPCL!P12</f>
        <v>0</v>
      </c>
      <c r="F12">
        <f t="shared" si="4"/>
        <v>245</v>
      </c>
      <c r="G12">
        <f t="shared" si="5"/>
        <v>91</v>
      </c>
      <c r="H12" s="154"/>
      <c r="I12">
        <f>BRPL_EOD!AI12+BRPL_EOD!AJ12</f>
        <v>29</v>
      </c>
      <c r="J12">
        <f>BYPL_EOD!AI12+BYPL_EOD!AJ12</f>
        <v>12</v>
      </c>
      <c r="K12">
        <f>MES_EOD!AI12+MES_EOD!AJ12</f>
        <v>5</v>
      </c>
      <c r="L12">
        <f>NDMC_EOD!AI12+NDMC_EOD!AJ12</f>
        <v>25</v>
      </c>
      <c r="M12">
        <f>TPDDL_EOD!AI12+TPDDL_EOD!AJ12</f>
        <v>20</v>
      </c>
      <c r="N12">
        <f t="shared" si="0"/>
        <v>91</v>
      </c>
      <c r="O12" s="154">
        <f t="shared" si="1"/>
        <v>0</v>
      </c>
      <c r="P12">
        <v>29</v>
      </c>
      <c r="Q12">
        <v>12</v>
      </c>
      <c r="R12">
        <v>5</v>
      </c>
      <c r="S12">
        <v>25</v>
      </c>
      <c r="T12">
        <v>20</v>
      </c>
      <c r="U12" s="156">
        <f t="shared" si="2"/>
        <v>91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91</v>
      </c>
      <c r="E13">
        <f>PPCL!P13</f>
        <v>0</v>
      </c>
      <c r="F13">
        <f t="shared" si="4"/>
        <v>245</v>
      </c>
      <c r="G13">
        <f t="shared" si="5"/>
        <v>91</v>
      </c>
      <c r="H13" s="154"/>
      <c r="I13">
        <f>BRPL_EOD!AI13+BRPL_EOD!AJ13</f>
        <v>29</v>
      </c>
      <c r="J13">
        <f>BYPL_EOD!AI13+BYPL_EOD!AJ13</f>
        <v>12</v>
      </c>
      <c r="K13">
        <f>MES_EOD!AI13+MES_EOD!AJ13</f>
        <v>5</v>
      </c>
      <c r="L13">
        <f>NDMC_EOD!AI13+NDMC_EOD!AJ13</f>
        <v>25</v>
      </c>
      <c r="M13">
        <f>TPDDL_EOD!AI13+TPDDL_EOD!AJ13</f>
        <v>20</v>
      </c>
      <c r="N13">
        <f t="shared" si="0"/>
        <v>91</v>
      </c>
      <c r="O13" s="154">
        <f t="shared" si="1"/>
        <v>0</v>
      </c>
      <c r="P13">
        <v>29</v>
      </c>
      <c r="Q13">
        <v>12</v>
      </c>
      <c r="R13">
        <v>5</v>
      </c>
      <c r="S13">
        <v>25</v>
      </c>
      <c r="T13">
        <v>20</v>
      </c>
      <c r="U13" s="156">
        <f t="shared" si="2"/>
        <v>91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91</v>
      </c>
      <c r="E14">
        <f>PPCL!P14</f>
        <v>0</v>
      </c>
      <c r="F14">
        <f t="shared" si="4"/>
        <v>245</v>
      </c>
      <c r="G14">
        <f t="shared" si="5"/>
        <v>91</v>
      </c>
      <c r="H14" s="154"/>
      <c r="I14">
        <f>BRPL_EOD!AI14+BRPL_EOD!AJ14</f>
        <v>29</v>
      </c>
      <c r="J14">
        <f>BYPL_EOD!AI14+BYPL_EOD!AJ14</f>
        <v>12</v>
      </c>
      <c r="K14">
        <f>MES_EOD!AI14+MES_EOD!AJ14</f>
        <v>5</v>
      </c>
      <c r="L14">
        <f>NDMC_EOD!AI14+NDMC_EOD!AJ14</f>
        <v>25</v>
      </c>
      <c r="M14">
        <f>TPDDL_EOD!AI14+TPDDL_EOD!AJ14</f>
        <v>20</v>
      </c>
      <c r="N14">
        <f t="shared" si="0"/>
        <v>91</v>
      </c>
      <c r="O14" s="154">
        <f t="shared" si="1"/>
        <v>0</v>
      </c>
      <c r="P14">
        <v>29</v>
      </c>
      <c r="Q14">
        <v>12</v>
      </c>
      <c r="R14">
        <v>5</v>
      </c>
      <c r="S14">
        <v>25</v>
      </c>
      <c r="T14">
        <v>20</v>
      </c>
      <c r="U14" s="156">
        <f t="shared" si="2"/>
        <v>91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91</v>
      </c>
      <c r="E15">
        <f>PPCL!P15</f>
        <v>0</v>
      </c>
      <c r="F15">
        <f t="shared" si="4"/>
        <v>245</v>
      </c>
      <c r="G15">
        <f t="shared" si="5"/>
        <v>91</v>
      </c>
      <c r="H15" s="154"/>
      <c r="I15">
        <f>BRPL_EOD!AI15+BRPL_EOD!AJ15</f>
        <v>29</v>
      </c>
      <c r="J15">
        <f>BYPL_EOD!AI15+BYPL_EOD!AJ15</f>
        <v>12</v>
      </c>
      <c r="K15">
        <f>MES_EOD!AI15+MES_EOD!AJ15</f>
        <v>5</v>
      </c>
      <c r="L15">
        <f>NDMC_EOD!AI15+NDMC_EOD!AJ15</f>
        <v>25</v>
      </c>
      <c r="M15">
        <f>TPDDL_EOD!AI15+TPDDL_EOD!AJ15</f>
        <v>20</v>
      </c>
      <c r="N15">
        <f t="shared" si="0"/>
        <v>91</v>
      </c>
      <c r="O15" s="154">
        <f t="shared" si="1"/>
        <v>0</v>
      </c>
      <c r="P15">
        <v>29</v>
      </c>
      <c r="Q15">
        <v>12</v>
      </c>
      <c r="R15">
        <v>5</v>
      </c>
      <c r="S15">
        <v>25</v>
      </c>
      <c r="T15">
        <v>20</v>
      </c>
      <c r="U15" s="156">
        <f t="shared" si="2"/>
        <v>91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91</v>
      </c>
      <c r="E16">
        <f>PPCL!P16</f>
        <v>0</v>
      </c>
      <c r="F16">
        <f t="shared" si="4"/>
        <v>245</v>
      </c>
      <c r="G16">
        <f t="shared" si="5"/>
        <v>91</v>
      </c>
      <c r="H16" s="154"/>
      <c r="I16">
        <f>BRPL_EOD!AI16+BRPL_EOD!AJ16</f>
        <v>29</v>
      </c>
      <c r="J16">
        <f>BYPL_EOD!AI16+BYPL_EOD!AJ16</f>
        <v>12</v>
      </c>
      <c r="K16">
        <f>MES_EOD!AI16+MES_EOD!AJ16</f>
        <v>5</v>
      </c>
      <c r="L16">
        <f>NDMC_EOD!AI16+NDMC_EOD!AJ16</f>
        <v>25</v>
      </c>
      <c r="M16">
        <f>TPDDL_EOD!AI16+TPDDL_EOD!AJ16</f>
        <v>20</v>
      </c>
      <c r="N16">
        <f t="shared" si="0"/>
        <v>91</v>
      </c>
      <c r="O16" s="154">
        <f t="shared" si="1"/>
        <v>0</v>
      </c>
      <c r="P16">
        <v>29</v>
      </c>
      <c r="Q16">
        <v>12</v>
      </c>
      <c r="R16">
        <v>5</v>
      </c>
      <c r="S16">
        <v>25</v>
      </c>
      <c r="T16">
        <v>20</v>
      </c>
      <c r="U16" s="156">
        <f t="shared" si="2"/>
        <v>91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91</v>
      </c>
      <c r="E17">
        <f>PPCL!P17</f>
        <v>0</v>
      </c>
      <c r="F17">
        <f t="shared" si="4"/>
        <v>245</v>
      </c>
      <c r="G17">
        <f t="shared" si="5"/>
        <v>91</v>
      </c>
      <c r="H17" s="154"/>
      <c r="I17">
        <f>BRPL_EOD!AI17+BRPL_EOD!AJ17</f>
        <v>29</v>
      </c>
      <c r="J17">
        <f>BYPL_EOD!AI17+BYPL_EOD!AJ17</f>
        <v>12</v>
      </c>
      <c r="K17">
        <f>MES_EOD!AI17+MES_EOD!AJ17</f>
        <v>5</v>
      </c>
      <c r="L17">
        <f>NDMC_EOD!AI17+NDMC_EOD!AJ17</f>
        <v>25</v>
      </c>
      <c r="M17">
        <f>TPDDL_EOD!AI17+TPDDL_EOD!AJ17</f>
        <v>20</v>
      </c>
      <c r="N17">
        <f t="shared" si="0"/>
        <v>91</v>
      </c>
      <c r="O17" s="154">
        <f t="shared" si="1"/>
        <v>0</v>
      </c>
      <c r="P17">
        <v>29</v>
      </c>
      <c r="Q17">
        <v>12</v>
      </c>
      <c r="R17">
        <v>5</v>
      </c>
      <c r="S17">
        <v>25</v>
      </c>
      <c r="T17">
        <v>20</v>
      </c>
      <c r="U17" s="156">
        <f t="shared" si="2"/>
        <v>91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91</v>
      </c>
      <c r="E18">
        <f>PPCL!P18</f>
        <v>0</v>
      </c>
      <c r="F18">
        <f t="shared" si="4"/>
        <v>245</v>
      </c>
      <c r="G18">
        <f t="shared" si="5"/>
        <v>91</v>
      </c>
      <c r="H18" s="154"/>
      <c r="I18">
        <f>BRPL_EOD!AI18+BRPL_EOD!AJ18</f>
        <v>29</v>
      </c>
      <c r="J18">
        <f>BYPL_EOD!AI18+BYPL_EOD!AJ18</f>
        <v>12</v>
      </c>
      <c r="K18">
        <f>MES_EOD!AI18+MES_EOD!AJ18</f>
        <v>5</v>
      </c>
      <c r="L18">
        <f>NDMC_EOD!AI18+NDMC_EOD!AJ18</f>
        <v>25</v>
      </c>
      <c r="M18">
        <f>TPDDL_EOD!AI18+TPDDL_EOD!AJ18</f>
        <v>20</v>
      </c>
      <c r="N18">
        <f t="shared" si="0"/>
        <v>91</v>
      </c>
      <c r="O18" s="154">
        <f t="shared" si="1"/>
        <v>0</v>
      </c>
      <c r="P18">
        <v>29</v>
      </c>
      <c r="Q18">
        <v>12</v>
      </c>
      <c r="R18">
        <v>5</v>
      </c>
      <c r="S18">
        <v>25</v>
      </c>
      <c r="T18">
        <v>20</v>
      </c>
      <c r="U18" s="156">
        <f t="shared" si="2"/>
        <v>91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91</v>
      </c>
      <c r="E19">
        <f>PPCL!P19</f>
        <v>0</v>
      </c>
      <c r="F19">
        <f t="shared" si="4"/>
        <v>245</v>
      </c>
      <c r="G19">
        <f t="shared" si="5"/>
        <v>91</v>
      </c>
      <c r="H19" s="154"/>
      <c r="I19">
        <f>BRPL_EOD!AI19+BRPL_EOD!AJ19</f>
        <v>29</v>
      </c>
      <c r="J19">
        <f>BYPL_EOD!AI19+BYPL_EOD!AJ19</f>
        <v>12</v>
      </c>
      <c r="K19">
        <f>MES_EOD!AI19+MES_EOD!AJ19</f>
        <v>5</v>
      </c>
      <c r="L19">
        <f>NDMC_EOD!AI19+NDMC_EOD!AJ19</f>
        <v>25</v>
      </c>
      <c r="M19">
        <f>TPDDL_EOD!AI19+TPDDL_EOD!AJ19</f>
        <v>20</v>
      </c>
      <c r="N19">
        <f t="shared" si="0"/>
        <v>91</v>
      </c>
      <c r="O19" s="154">
        <f t="shared" si="1"/>
        <v>0</v>
      </c>
      <c r="P19">
        <v>29</v>
      </c>
      <c r="Q19">
        <v>12</v>
      </c>
      <c r="R19">
        <v>5</v>
      </c>
      <c r="S19">
        <v>25</v>
      </c>
      <c r="T19">
        <v>20</v>
      </c>
      <c r="U19" s="156">
        <f t="shared" si="2"/>
        <v>91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91</v>
      </c>
      <c r="E20">
        <f>PPCL!P20</f>
        <v>0</v>
      </c>
      <c r="F20">
        <f t="shared" si="4"/>
        <v>245</v>
      </c>
      <c r="G20">
        <f t="shared" si="5"/>
        <v>91</v>
      </c>
      <c r="H20" s="154"/>
      <c r="I20">
        <f>BRPL_EOD!AI20+BRPL_EOD!AJ20</f>
        <v>29</v>
      </c>
      <c r="J20">
        <f>BYPL_EOD!AI20+BYPL_EOD!AJ20</f>
        <v>12</v>
      </c>
      <c r="K20">
        <f>MES_EOD!AI20+MES_EOD!AJ20</f>
        <v>5</v>
      </c>
      <c r="L20">
        <f>NDMC_EOD!AI20+NDMC_EOD!AJ20</f>
        <v>25</v>
      </c>
      <c r="M20">
        <f>TPDDL_EOD!AI20+TPDDL_EOD!AJ20</f>
        <v>20</v>
      </c>
      <c r="N20">
        <f t="shared" si="0"/>
        <v>91</v>
      </c>
      <c r="O20" s="154">
        <f t="shared" si="1"/>
        <v>0</v>
      </c>
      <c r="P20">
        <v>29</v>
      </c>
      <c r="Q20">
        <v>12</v>
      </c>
      <c r="R20">
        <v>5</v>
      </c>
      <c r="S20">
        <v>25</v>
      </c>
      <c r="T20">
        <v>20</v>
      </c>
      <c r="U20" s="156">
        <f t="shared" si="2"/>
        <v>91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91</v>
      </c>
      <c r="E21">
        <f>PPCL!P21</f>
        <v>0</v>
      </c>
      <c r="F21">
        <f t="shared" si="4"/>
        <v>245</v>
      </c>
      <c r="G21">
        <f t="shared" si="5"/>
        <v>91</v>
      </c>
      <c r="H21" s="154"/>
      <c r="I21">
        <f>BRPL_EOD!AI21+BRPL_EOD!AJ21</f>
        <v>29</v>
      </c>
      <c r="J21">
        <f>BYPL_EOD!AI21+BYPL_EOD!AJ21</f>
        <v>12</v>
      </c>
      <c r="K21">
        <f>MES_EOD!AI21+MES_EOD!AJ21</f>
        <v>5</v>
      </c>
      <c r="L21">
        <f>NDMC_EOD!AI21+NDMC_EOD!AJ21</f>
        <v>25</v>
      </c>
      <c r="M21">
        <f>TPDDL_EOD!AI21+TPDDL_EOD!AJ21</f>
        <v>20</v>
      </c>
      <c r="N21">
        <f t="shared" si="0"/>
        <v>91</v>
      </c>
      <c r="O21" s="154">
        <f t="shared" si="1"/>
        <v>0</v>
      </c>
      <c r="P21">
        <v>29</v>
      </c>
      <c r="Q21">
        <v>12</v>
      </c>
      <c r="R21">
        <v>5</v>
      </c>
      <c r="S21">
        <v>25</v>
      </c>
      <c r="T21">
        <v>20</v>
      </c>
      <c r="U21" s="156">
        <f t="shared" si="2"/>
        <v>91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91</v>
      </c>
      <c r="E22">
        <f>PPCL!P22</f>
        <v>0</v>
      </c>
      <c r="F22">
        <f t="shared" si="4"/>
        <v>245</v>
      </c>
      <c r="G22">
        <f t="shared" si="5"/>
        <v>91</v>
      </c>
      <c r="H22" s="154"/>
      <c r="I22">
        <f>BRPL_EOD!AI22+BRPL_EOD!AJ22</f>
        <v>29</v>
      </c>
      <c r="J22">
        <f>BYPL_EOD!AI22+BYPL_EOD!AJ22</f>
        <v>12</v>
      </c>
      <c r="K22">
        <f>MES_EOD!AI22+MES_EOD!AJ22</f>
        <v>5</v>
      </c>
      <c r="L22">
        <f>NDMC_EOD!AI22+NDMC_EOD!AJ22</f>
        <v>25</v>
      </c>
      <c r="M22">
        <f>TPDDL_EOD!AI22+TPDDL_EOD!AJ22</f>
        <v>20</v>
      </c>
      <c r="N22">
        <f t="shared" si="0"/>
        <v>91</v>
      </c>
      <c r="O22" s="154">
        <f t="shared" si="1"/>
        <v>0</v>
      </c>
      <c r="P22">
        <v>29</v>
      </c>
      <c r="Q22">
        <v>12</v>
      </c>
      <c r="R22">
        <v>5</v>
      </c>
      <c r="S22">
        <v>25</v>
      </c>
      <c r="T22">
        <v>20</v>
      </c>
      <c r="U22" s="156">
        <f t="shared" si="2"/>
        <v>91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91</v>
      </c>
      <c r="E23">
        <f>PPCL!P23</f>
        <v>0</v>
      </c>
      <c r="F23">
        <f t="shared" si="4"/>
        <v>245</v>
      </c>
      <c r="G23">
        <f t="shared" si="5"/>
        <v>91</v>
      </c>
      <c r="H23" s="154"/>
      <c r="I23">
        <f>BRPL_EOD!AI23+BRPL_EOD!AJ23</f>
        <v>29</v>
      </c>
      <c r="J23">
        <f>BYPL_EOD!AI23+BYPL_EOD!AJ23</f>
        <v>12</v>
      </c>
      <c r="K23">
        <f>MES_EOD!AI23+MES_EOD!AJ23</f>
        <v>5</v>
      </c>
      <c r="L23">
        <f>NDMC_EOD!AI23+NDMC_EOD!AJ23</f>
        <v>25</v>
      </c>
      <c r="M23">
        <f>TPDDL_EOD!AI23+TPDDL_EOD!AJ23</f>
        <v>20</v>
      </c>
      <c r="N23">
        <f t="shared" si="0"/>
        <v>91</v>
      </c>
      <c r="O23" s="154">
        <f t="shared" si="1"/>
        <v>0</v>
      </c>
      <c r="P23">
        <v>29</v>
      </c>
      <c r="Q23">
        <v>12</v>
      </c>
      <c r="R23">
        <v>5</v>
      </c>
      <c r="S23">
        <v>25</v>
      </c>
      <c r="T23">
        <v>20</v>
      </c>
      <c r="U23" s="156">
        <f t="shared" si="2"/>
        <v>91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91</v>
      </c>
      <c r="E24">
        <f>PPCL!P24</f>
        <v>0</v>
      </c>
      <c r="F24">
        <f t="shared" si="4"/>
        <v>245</v>
      </c>
      <c r="G24">
        <f t="shared" si="5"/>
        <v>91</v>
      </c>
      <c r="H24" s="154"/>
      <c r="I24">
        <f>BRPL_EOD!AI24+BRPL_EOD!AJ24</f>
        <v>29</v>
      </c>
      <c r="J24">
        <f>BYPL_EOD!AI24+BYPL_EOD!AJ24</f>
        <v>12</v>
      </c>
      <c r="K24">
        <f>MES_EOD!AI24+MES_EOD!AJ24</f>
        <v>5</v>
      </c>
      <c r="L24">
        <f>NDMC_EOD!AI24+NDMC_EOD!AJ24</f>
        <v>25</v>
      </c>
      <c r="M24">
        <f>TPDDL_EOD!AI24+TPDDL_EOD!AJ24</f>
        <v>20</v>
      </c>
      <c r="N24">
        <f t="shared" si="0"/>
        <v>91</v>
      </c>
      <c r="O24" s="154">
        <f t="shared" si="1"/>
        <v>0</v>
      </c>
      <c r="P24">
        <v>29</v>
      </c>
      <c r="Q24">
        <v>12</v>
      </c>
      <c r="R24">
        <v>5</v>
      </c>
      <c r="S24">
        <v>25</v>
      </c>
      <c r="T24">
        <v>20</v>
      </c>
      <c r="U24" s="156">
        <f t="shared" si="2"/>
        <v>91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91</v>
      </c>
      <c r="E25">
        <f>PPCL!P25</f>
        <v>0</v>
      </c>
      <c r="F25">
        <f t="shared" si="4"/>
        <v>245</v>
      </c>
      <c r="G25">
        <f t="shared" si="5"/>
        <v>91</v>
      </c>
      <c r="H25" s="154"/>
      <c r="I25">
        <f>BRPL_EOD!AI25+BRPL_EOD!AJ25</f>
        <v>29</v>
      </c>
      <c r="J25">
        <f>BYPL_EOD!AI25+BYPL_EOD!AJ25</f>
        <v>12</v>
      </c>
      <c r="K25">
        <f>MES_EOD!AI25+MES_EOD!AJ25</f>
        <v>5</v>
      </c>
      <c r="L25">
        <f>NDMC_EOD!AI25+NDMC_EOD!AJ25</f>
        <v>25</v>
      </c>
      <c r="M25">
        <f>TPDDL_EOD!AI25+TPDDL_EOD!AJ25</f>
        <v>20</v>
      </c>
      <c r="N25">
        <f t="shared" si="0"/>
        <v>91</v>
      </c>
      <c r="O25" s="154">
        <f t="shared" si="1"/>
        <v>0</v>
      </c>
      <c r="P25">
        <v>29</v>
      </c>
      <c r="Q25">
        <v>12</v>
      </c>
      <c r="R25">
        <v>5</v>
      </c>
      <c r="S25">
        <v>25</v>
      </c>
      <c r="T25">
        <v>20</v>
      </c>
      <c r="U25" s="156">
        <f t="shared" si="2"/>
        <v>91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91</v>
      </c>
      <c r="E26">
        <f>PPCL!P26</f>
        <v>0</v>
      </c>
      <c r="F26">
        <f t="shared" si="4"/>
        <v>245</v>
      </c>
      <c r="G26">
        <f t="shared" si="5"/>
        <v>91</v>
      </c>
      <c r="H26" s="154"/>
      <c r="I26">
        <f>BRPL_EOD!AI26+BRPL_EOD!AJ26</f>
        <v>29</v>
      </c>
      <c r="J26">
        <f>BYPL_EOD!AI26+BYPL_EOD!AJ26</f>
        <v>12</v>
      </c>
      <c r="K26">
        <f>MES_EOD!AI26+MES_EOD!AJ26</f>
        <v>5</v>
      </c>
      <c r="L26">
        <f>NDMC_EOD!AI26+NDMC_EOD!AJ26</f>
        <v>25</v>
      </c>
      <c r="M26">
        <f>TPDDL_EOD!AI26+TPDDL_EOD!AJ26</f>
        <v>20</v>
      </c>
      <c r="N26">
        <f t="shared" si="0"/>
        <v>91</v>
      </c>
      <c r="O26" s="154">
        <f t="shared" si="1"/>
        <v>0</v>
      </c>
      <c r="P26">
        <v>29</v>
      </c>
      <c r="Q26">
        <v>12</v>
      </c>
      <c r="R26">
        <v>5</v>
      </c>
      <c r="S26">
        <v>25</v>
      </c>
      <c r="T26">
        <v>20</v>
      </c>
      <c r="U26" s="156">
        <f t="shared" si="2"/>
        <v>91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91</v>
      </c>
      <c r="E27">
        <f>PPCL!P27</f>
        <v>0</v>
      </c>
      <c r="F27">
        <f t="shared" si="4"/>
        <v>245</v>
      </c>
      <c r="G27">
        <f t="shared" si="5"/>
        <v>91</v>
      </c>
      <c r="H27" s="154"/>
      <c r="I27">
        <f>BRPL_EOD!AI27+BRPL_EOD!AJ27</f>
        <v>29</v>
      </c>
      <c r="J27">
        <f>BYPL_EOD!AI27+BYPL_EOD!AJ27</f>
        <v>12</v>
      </c>
      <c r="K27">
        <f>MES_EOD!AI27+MES_EOD!AJ27</f>
        <v>5</v>
      </c>
      <c r="L27">
        <f>NDMC_EOD!AI27+NDMC_EOD!AJ27</f>
        <v>25</v>
      </c>
      <c r="M27">
        <f>TPDDL_EOD!AI27+TPDDL_EOD!AJ27</f>
        <v>20</v>
      </c>
      <c r="N27">
        <f t="shared" si="0"/>
        <v>91</v>
      </c>
      <c r="O27" s="154">
        <f t="shared" si="1"/>
        <v>0</v>
      </c>
      <c r="P27">
        <v>29</v>
      </c>
      <c r="Q27">
        <v>12</v>
      </c>
      <c r="R27">
        <v>5</v>
      </c>
      <c r="S27">
        <v>25</v>
      </c>
      <c r="T27">
        <v>20</v>
      </c>
      <c r="U27" s="156">
        <f t="shared" si="2"/>
        <v>91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91</v>
      </c>
      <c r="E28">
        <f>PPCL!P28</f>
        <v>0</v>
      </c>
      <c r="F28">
        <f t="shared" si="4"/>
        <v>245</v>
      </c>
      <c r="G28">
        <f t="shared" si="5"/>
        <v>91</v>
      </c>
      <c r="H28" s="154"/>
      <c r="I28">
        <f>BRPL_EOD!AI28+BRPL_EOD!AJ28</f>
        <v>29</v>
      </c>
      <c r="J28">
        <f>BYPL_EOD!AI28+BYPL_EOD!AJ28</f>
        <v>12</v>
      </c>
      <c r="K28">
        <f>MES_EOD!AI28+MES_EOD!AJ28</f>
        <v>5</v>
      </c>
      <c r="L28">
        <f>NDMC_EOD!AI28+NDMC_EOD!AJ28</f>
        <v>25</v>
      </c>
      <c r="M28">
        <f>TPDDL_EOD!AI28+TPDDL_EOD!AJ28</f>
        <v>20</v>
      </c>
      <c r="N28">
        <f t="shared" si="0"/>
        <v>91</v>
      </c>
      <c r="O28" s="154">
        <f t="shared" si="1"/>
        <v>0</v>
      </c>
      <c r="P28">
        <v>29</v>
      </c>
      <c r="Q28">
        <v>12</v>
      </c>
      <c r="R28">
        <v>5</v>
      </c>
      <c r="S28">
        <v>25</v>
      </c>
      <c r="T28">
        <v>20</v>
      </c>
      <c r="U28" s="156">
        <f t="shared" si="2"/>
        <v>91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91</v>
      </c>
      <c r="E29">
        <f>PPCL!P29</f>
        <v>0</v>
      </c>
      <c r="F29">
        <f t="shared" si="4"/>
        <v>245</v>
      </c>
      <c r="G29">
        <f t="shared" si="5"/>
        <v>91</v>
      </c>
      <c r="H29" s="154"/>
      <c r="I29">
        <f>BRPL_EOD!AI29+BRPL_EOD!AJ29</f>
        <v>29</v>
      </c>
      <c r="J29">
        <f>BYPL_EOD!AI29+BYPL_EOD!AJ29</f>
        <v>12</v>
      </c>
      <c r="K29">
        <f>MES_EOD!AI29+MES_EOD!AJ29</f>
        <v>5</v>
      </c>
      <c r="L29">
        <f>NDMC_EOD!AI29+NDMC_EOD!AJ29</f>
        <v>25</v>
      </c>
      <c r="M29">
        <f>TPDDL_EOD!AI29+TPDDL_EOD!AJ29</f>
        <v>20</v>
      </c>
      <c r="N29">
        <f t="shared" si="0"/>
        <v>91</v>
      </c>
      <c r="O29" s="154">
        <f t="shared" si="1"/>
        <v>0</v>
      </c>
      <c r="P29">
        <v>29</v>
      </c>
      <c r="Q29">
        <v>12</v>
      </c>
      <c r="R29">
        <v>5</v>
      </c>
      <c r="S29">
        <v>25</v>
      </c>
      <c r="T29">
        <v>20</v>
      </c>
      <c r="U29" s="156">
        <f t="shared" si="2"/>
        <v>91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91</v>
      </c>
      <c r="E30">
        <f>PPCL!P30</f>
        <v>0</v>
      </c>
      <c r="F30">
        <f t="shared" si="4"/>
        <v>245</v>
      </c>
      <c r="G30">
        <f t="shared" si="5"/>
        <v>91</v>
      </c>
      <c r="H30" s="154"/>
      <c r="I30">
        <f>BRPL_EOD!AI30+BRPL_EOD!AJ30</f>
        <v>29</v>
      </c>
      <c r="J30">
        <f>BYPL_EOD!AI30+BYPL_EOD!AJ30</f>
        <v>12</v>
      </c>
      <c r="K30">
        <f>MES_EOD!AI30+MES_EOD!AJ30</f>
        <v>5</v>
      </c>
      <c r="L30">
        <f>NDMC_EOD!AI30+NDMC_EOD!AJ30</f>
        <v>25</v>
      </c>
      <c r="M30">
        <f>TPDDL_EOD!AI30+TPDDL_EOD!AJ30</f>
        <v>20</v>
      </c>
      <c r="N30">
        <f t="shared" si="0"/>
        <v>91</v>
      </c>
      <c r="O30" s="154">
        <f t="shared" si="1"/>
        <v>0</v>
      </c>
      <c r="P30">
        <v>29</v>
      </c>
      <c r="Q30">
        <v>12</v>
      </c>
      <c r="R30">
        <v>5</v>
      </c>
      <c r="S30">
        <v>25</v>
      </c>
      <c r="T30">
        <v>20</v>
      </c>
      <c r="U30" s="156">
        <f t="shared" si="2"/>
        <v>91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91</v>
      </c>
      <c r="E31">
        <f>PPCL!P31</f>
        <v>0</v>
      </c>
      <c r="F31">
        <f t="shared" si="4"/>
        <v>245</v>
      </c>
      <c r="G31">
        <f t="shared" si="5"/>
        <v>91</v>
      </c>
      <c r="H31" s="154"/>
      <c r="I31">
        <f>BRPL_EOD!AI31+BRPL_EOD!AJ31</f>
        <v>29</v>
      </c>
      <c r="J31">
        <f>BYPL_EOD!AI31+BYPL_EOD!AJ31</f>
        <v>12</v>
      </c>
      <c r="K31">
        <f>MES_EOD!AI31+MES_EOD!AJ31</f>
        <v>5</v>
      </c>
      <c r="L31">
        <f>NDMC_EOD!AI31+NDMC_EOD!AJ31</f>
        <v>25</v>
      </c>
      <c r="M31">
        <f>TPDDL_EOD!AI31+TPDDL_EOD!AJ31</f>
        <v>20</v>
      </c>
      <c r="N31">
        <f t="shared" si="0"/>
        <v>91</v>
      </c>
      <c r="O31" s="154">
        <f t="shared" si="1"/>
        <v>0</v>
      </c>
      <c r="P31">
        <v>29</v>
      </c>
      <c r="Q31">
        <v>12</v>
      </c>
      <c r="R31">
        <v>5</v>
      </c>
      <c r="S31">
        <v>25</v>
      </c>
      <c r="T31">
        <v>20</v>
      </c>
      <c r="U31" s="156">
        <f t="shared" si="2"/>
        <v>91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91</v>
      </c>
      <c r="E32">
        <f>PPCL!P32</f>
        <v>0</v>
      </c>
      <c r="F32">
        <f t="shared" si="4"/>
        <v>245</v>
      </c>
      <c r="G32">
        <f t="shared" si="5"/>
        <v>91</v>
      </c>
      <c r="H32" s="154"/>
      <c r="I32">
        <f>BRPL_EOD!AI32+BRPL_EOD!AJ32</f>
        <v>29</v>
      </c>
      <c r="J32">
        <f>BYPL_EOD!AI32+BYPL_EOD!AJ32</f>
        <v>12</v>
      </c>
      <c r="K32">
        <f>MES_EOD!AI32+MES_EOD!AJ32</f>
        <v>5</v>
      </c>
      <c r="L32">
        <f>NDMC_EOD!AI32+NDMC_EOD!AJ32</f>
        <v>25</v>
      </c>
      <c r="M32">
        <f>TPDDL_EOD!AI32+TPDDL_EOD!AJ32</f>
        <v>20</v>
      </c>
      <c r="N32">
        <f t="shared" si="0"/>
        <v>91</v>
      </c>
      <c r="O32" s="154">
        <f t="shared" si="1"/>
        <v>0</v>
      </c>
      <c r="P32">
        <v>29</v>
      </c>
      <c r="Q32">
        <v>12</v>
      </c>
      <c r="R32">
        <v>5</v>
      </c>
      <c r="S32">
        <v>25</v>
      </c>
      <c r="T32">
        <v>20</v>
      </c>
      <c r="U32" s="156">
        <f t="shared" si="2"/>
        <v>91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91</v>
      </c>
      <c r="E33">
        <f>PPCL!P33</f>
        <v>0</v>
      </c>
      <c r="F33">
        <f t="shared" si="4"/>
        <v>245</v>
      </c>
      <c r="G33">
        <f t="shared" si="5"/>
        <v>91</v>
      </c>
      <c r="H33" s="154"/>
      <c r="I33">
        <f>BRPL_EOD!AI33+BRPL_EOD!AJ33</f>
        <v>29</v>
      </c>
      <c r="J33">
        <f>BYPL_EOD!AI33+BYPL_EOD!AJ33</f>
        <v>12</v>
      </c>
      <c r="K33">
        <f>MES_EOD!AI33+MES_EOD!AJ33</f>
        <v>5</v>
      </c>
      <c r="L33">
        <f>NDMC_EOD!AI33+NDMC_EOD!AJ33</f>
        <v>25</v>
      </c>
      <c r="M33">
        <f>TPDDL_EOD!AI33+TPDDL_EOD!AJ33</f>
        <v>20</v>
      </c>
      <c r="N33">
        <f t="shared" si="0"/>
        <v>91</v>
      </c>
      <c r="O33" s="154">
        <f t="shared" si="1"/>
        <v>0</v>
      </c>
      <c r="P33">
        <v>29</v>
      </c>
      <c r="Q33">
        <v>12</v>
      </c>
      <c r="R33">
        <v>5</v>
      </c>
      <c r="S33">
        <v>25</v>
      </c>
      <c r="T33">
        <v>20</v>
      </c>
      <c r="U33" s="156">
        <f t="shared" si="2"/>
        <v>91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91</v>
      </c>
      <c r="E34">
        <f>PPCL!P34</f>
        <v>0</v>
      </c>
      <c r="F34">
        <f t="shared" si="4"/>
        <v>245</v>
      </c>
      <c r="G34">
        <f t="shared" si="5"/>
        <v>91</v>
      </c>
      <c r="H34" s="154"/>
      <c r="I34">
        <f>BRPL_EOD!AI34+BRPL_EOD!AJ34</f>
        <v>29</v>
      </c>
      <c r="J34">
        <f>BYPL_EOD!AI34+BYPL_EOD!AJ34</f>
        <v>12</v>
      </c>
      <c r="K34">
        <f>MES_EOD!AI34+MES_EOD!AJ34</f>
        <v>5</v>
      </c>
      <c r="L34">
        <f>NDMC_EOD!AI34+NDMC_EOD!AJ34</f>
        <v>25</v>
      </c>
      <c r="M34">
        <f>TPDDL_EOD!AI34+TPDDL_EOD!AJ34</f>
        <v>20</v>
      </c>
      <c r="N34">
        <f t="shared" si="0"/>
        <v>91</v>
      </c>
      <c r="O34" s="154">
        <f t="shared" si="1"/>
        <v>0</v>
      </c>
      <c r="P34">
        <v>29</v>
      </c>
      <c r="Q34">
        <v>12</v>
      </c>
      <c r="R34">
        <v>5</v>
      </c>
      <c r="S34">
        <v>25</v>
      </c>
      <c r="T34">
        <v>20</v>
      </c>
      <c r="U34" s="156">
        <f t="shared" si="2"/>
        <v>91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89</v>
      </c>
      <c r="E35">
        <f>PPCL!P35</f>
        <v>0</v>
      </c>
      <c r="F35">
        <f t="shared" si="4"/>
        <v>245</v>
      </c>
      <c r="G35">
        <f t="shared" si="5"/>
        <v>89</v>
      </c>
      <c r="H35" s="154"/>
      <c r="I35">
        <f>BRPL_EOD!AI35+BRPL_EOD!AJ35</f>
        <v>29</v>
      </c>
      <c r="J35">
        <f>BYPL_EOD!AI35+BYPL_EOD!AJ35</f>
        <v>10</v>
      </c>
      <c r="K35">
        <f>MES_EOD!AI35+MES_EOD!AJ35</f>
        <v>5</v>
      </c>
      <c r="L35">
        <f>NDMC_EOD!AI35+NDMC_EOD!AJ35</f>
        <v>25</v>
      </c>
      <c r="M35">
        <f>TPDDL_EOD!AI35+TPDDL_EOD!AJ35</f>
        <v>20</v>
      </c>
      <c r="N35">
        <f t="shared" si="0"/>
        <v>89</v>
      </c>
      <c r="O35" s="154">
        <f t="shared" si="1"/>
        <v>0</v>
      </c>
      <c r="P35">
        <v>29</v>
      </c>
      <c r="Q35">
        <v>10</v>
      </c>
      <c r="R35">
        <v>5</v>
      </c>
      <c r="S35">
        <v>25</v>
      </c>
      <c r="T35">
        <v>20</v>
      </c>
      <c r="U35" s="156">
        <f t="shared" si="2"/>
        <v>89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89</v>
      </c>
      <c r="E36">
        <f>PPCL!P36</f>
        <v>0</v>
      </c>
      <c r="F36">
        <f t="shared" si="4"/>
        <v>245</v>
      </c>
      <c r="G36">
        <f t="shared" si="5"/>
        <v>89</v>
      </c>
      <c r="H36" s="154"/>
      <c r="I36">
        <f>BRPL_EOD!AI36+BRPL_EOD!AJ36</f>
        <v>29</v>
      </c>
      <c r="J36">
        <f>BYPL_EOD!AI36+BYPL_EOD!AJ36</f>
        <v>10</v>
      </c>
      <c r="K36">
        <f>MES_EOD!AI36+MES_EOD!AJ36</f>
        <v>5</v>
      </c>
      <c r="L36">
        <f>NDMC_EOD!AI36+NDMC_EOD!AJ36</f>
        <v>25</v>
      </c>
      <c r="M36">
        <f>TPDDL_EOD!AI36+TPDDL_EOD!AJ36</f>
        <v>20</v>
      </c>
      <c r="N36">
        <f t="shared" si="0"/>
        <v>89</v>
      </c>
      <c r="O36" s="154">
        <f t="shared" si="1"/>
        <v>0</v>
      </c>
      <c r="P36">
        <v>29</v>
      </c>
      <c r="Q36">
        <v>10</v>
      </c>
      <c r="R36">
        <v>5</v>
      </c>
      <c r="S36">
        <v>25</v>
      </c>
      <c r="T36">
        <v>20</v>
      </c>
      <c r="U36" s="156">
        <f t="shared" si="2"/>
        <v>89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89</v>
      </c>
      <c r="E37">
        <f>PPCL!P37</f>
        <v>0</v>
      </c>
      <c r="F37">
        <f t="shared" si="4"/>
        <v>245</v>
      </c>
      <c r="G37">
        <f t="shared" si="5"/>
        <v>89</v>
      </c>
      <c r="H37" s="154"/>
      <c r="I37">
        <f>BRPL_EOD!AI37+BRPL_EOD!AJ37</f>
        <v>29</v>
      </c>
      <c r="J37">
        <f>BYPL_EOD!AI37+BYPL_EOD!AJ37</f>
        <v>10</v>
      </c>
      <c r="K37">
        <f>MES_EOD!AI37+MES_EOD!AJ37</f>
        <v>5</v>
      </c>
      <c r="L37">
        <f>NDMC_EOD!AI37+NDMC_EOD!AJ37</f>
        <v>25</v>
      </c>
      <c r="M37">
        <f>TPDDL_EOD!AI37+TPDDL_EOD!AJ37</f>
        <v>20</v>
      </c>
      <c r="N37">
        <f t="shared" si="0"/>
        <v>89</v>
      </c>
      <c r="O37" s="154">
        <f t="shared" si="1"/>
        <v>0</v>
      </c>
      <c r="P37">
        <v>29</v>
      </c>
      <c r="Q37">
        <v>10</v>
      </c>
      <c r="R37">
        <v>5</v>
      </c>
      <c r="S37">
        <v>25</v>
      </c>
      <c r="T37">
        <v>20</v>
      </c>
      <c r="U37" s="156">
        <f t="shared" si="2"/>
        <v>89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89</v>
      </c>
      <c r="E38">
        <f>PPCL!P38</f>
        <v>0</v>
      </c>
      <c r="F38">
        <f t="shared" si="4"/>
        <v>245</v>
      </c>
      <c r="G38">
        <f t="shared" si="5"/>
        <v>89</v>
      </c>
      <c r="H38" s="154"/>
      <c r="I38">
        <f>BRPL_EOD!AI38+BRPL_EOD!AJ38</f>
        <v>29</v>
      </c>
      <c r="J38">
        <f>BYPL_EOD!AI38+BYPL_EOD!AJ38</f>
        <v>10</v>
      </c>
      <c r="K38">
        <f>MES_EOD!AI38+MES_EOD!AJ38</f>
        <v>5</v>
      </c>
      <c r="L38">
        <f>NDMC_EOD!AI38+NDMC_EOD!AJ38</f>
        <v>25</v>
      </c>
      <c r="M38">
        <f>TPDDL_EOD!AI38+TPDDL_EOD!AJ38</f>
        <v>20</v>
      </c>
      <c r="N38">
        <f t="shared" si="0"/>
        <v>89</v>
      </c>
      <c r="O38" s="154">
        <f t="shared" si="1"/>
        <v>0</v>
      </c>
      <c r="P38">
        <v>29</v>
      </c>
      <c r="Q38">
        <v>10</v>
      </c>
      <c r="R38">
        <v>5</v>
      </c>
      <c r="S38">
        <v>25</v>
      </c>
      <c r="T38">
        <v>20</v>
      </c>
      <c r="U38" s="156">
        <f t="shared" si="2"/>
        <v>89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89</v>
      </c>
      <c r="E39">
        <f>PPCL!P39</f>
        <v>0</v>
      </c>
      <c r="F39">
        <f t="shared" si="4"/>
        <v>245</v>
      </c>
      <c r="G39">
        <f t="shared" si="5"/>
        <v>89</v>
      </c>
      <c r="H39" s="154"/>
      <c r="I39">
        <f>BRPL_EOD!AI39+BRPL_EOD!AJ39</f>
        <v>29</v>
      </c>
      <c r="J39">
        <f>BYPL_EOD!AI39+BYPL_EOD!AJ39</f>
        <v>10</v>
      </c>
      <c r="K39">
        <f>MES_EOD!AI39+MES_EOD!AJ39</f>
        <v>5</v>
      </c>
      <c r="L39">
        <f>NDMC_EOD!AI39+NDMC_EOD!AJ39</f>
        <v>25</v>
      </c>
      <c r="M39">
        <f>TPDDL_EOD!AI39+TPDDL_EOD!AJ39</f>
        <v>20</v>
      </c>
      <c r="N39">
        <f t="shared" si="0"/>
        <v>89</v>
      </c>
      <c r="O39" s="154">
        <f t="shared" si="1"/>
        <v>0</v>
      </c>
      <c r="P39">
        <v>29</v>
      </c>
      <c r="Q39">
        <v>10</v>
      </c>
      <c r="R39">
        <v>5</v>
      </c>
      <c r="S39">
        <v>25</v>
      </c>
      <c r="T39">
        <v>20</v>
      </c>
      <c r="U39" s="156">
        <f t="shared" si="2"/>
        <v>89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89</v>
      </c>
      <c r="E40">
        <f>PPCL!P40</f>
        <v>0</v>
      </c>
      <c r="F40">
        <f t="shared" si="4"/>
        <v>245</v>
      </c>
      <c r="G40">
        <f t="shared" si="5"/>
        <v>89</v>
      </c>
      <c r="H40" s="154"/>
      <c r="I40">
        <f>BRPL_EOD!AI40+BRPL_EOD!AJ40</f>
        <v>29</v>
      </c>
      <c r="J40">
        <f>BYPL_EOD!AI40+BYPL_EOD!AJ40</f>
        <v>10</v>
      </c>
      <c r="K40">
        <f>MES_EOD!AI40+MES_EOD!AJ40</f>
        <v>5</v>
      </c>
      <c r="L40">
        <f>NDMC_EOD!AI40+NDMC_EOD!AJ40</f>
        <v>25</v>
      </c>
      <c r="M40">
        <f>TPDDL_EOD!AI40+TPDDL_EOD!AJ40</f>
        <v>20</v>
      </c>
      <c r="N40">
        <f t="shared" si="0"/>
        <v>89</v>
      </c>
      <c r="O40" s="154">
        <f t="shared" si="1"/>
        <v>0</v>
      </c>
      <c r="P40">
        <v>29</v>
      </c>
      <c r="Q40">
        <v>10</v>
      </c>
      <c r="R40">
        <v>5</v>
      </c>
      <c r="S40">
        <v>25</v>
      </c>
      <c r="T40">
        <v>20</v>
      </c>
      <c r="U40" s="156">
        <f t="shared" si="2"/>
        <v>89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89</v>
      </c>
      <c r="E41">
        <f>PPCL!P41</f>
        <v>0</v>
      </c>
      <c r="F41">
        <f t="shared" si="4"/>
        <v>245</v>
      </c>
      <c r="G41">
        <f t="shared" si="5"/>
        <v>89</v>
      </c>
      <c r="H41" s="154"/>
      <c r="I41">
        <f>BRPL_EOD!AI41+BRPL_EOD!AJ41</f>
        <v>29</v>
      </c>
      <c r="J41">
        <f>BYPL_EOD!AI41+BYPL_EOD!AJ41</f>
        <v>10</v>
      </c>
      <c r="K41">
        <f>MES_EOD!AI41+MES_EOD!AJ41</f>
        <v>5</v>
      </c>
      <c r="L41">
        <f>NDMC_EOD!AI41+NDMC_EOD!AJ41</f>
        <v>25</v>
      </c>
      <c r="M41">
        <f>TPDDL_EOD!AI41+TPDDL_EOD!AJ41</f>
        <v>20</v>
      </c>
      <c r="N41">
        <f t="shared" si="0"/>
        <v>89</v>
      </c>
      <c r="O41" s="154">
        <f t="shared" si="1"/>
        <v>0</v>
      </c>
      <c r="P41">
        <v>29</v>
      </c>
      <c r="Q41">
        <v>10</v>
      </c>
      <c r="R41">
        <v>5</v>
      </c>
      <c r="S41">
        <v>25</v>
      </c>
      <c r="T41">
        <v>20</v>
      </c>
      <c r="U41" s="156">
        <f t="shared" si="2"/>
        <v>89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89</v>
      </c>
      <c r="E42">
        <f>PPCL!P42</f>
        <v>0</v>
      </c>
      <c r="F42">
        <f t="shared" si="4"/>
        <v>245</v>
      </c>
      <c r="G42">
        <f t="shared" si="5"/>
        <v>89</v>
      </c>
      <c r="H42" s="154"/>
      <c r="I42">
        <f>BRPL_EOD!AI42+BRPL_EOD!AJ42</f>
        <v>29</v>
      </c>
      <c r="J42">
        <f>BYPL_EOD!AI42+BYPL_EOD!AJ42</f>
        <v>10</v>
      </c>
      <c r="K42">
        <f>MES_EOD!AI42+MES_EOD!AJ42</f>
        <v>5</v>
      </c>
      <c r="L42">
        <f>NDMC_EOD!AI42+NDMC_EOD!AJ42</f>
        <v>25</v>
      </c>
      <c r="M42">
        <f>TPDDL_EOD!AI42+TPDDL_EOD!AJ42</f>
        <v>20</v>
      </c>
      <c r="N42">
        <f t="shared" si="0"/>
        <v>89</v>
      </c>
      <c r="O42" s="154">
        <f t="shared" si="1"/>
        <v>0</v>
      </c>
      <c r="P42">
        <v>29</v>
      </c>
      <c r="Q42">
        <v>10</v>
      </c>
      <c r="R42">
        <v>5</v>
      </c>
      <c r="S42">
        <v>25</v>
      </c>
      <c r="T42">
        <v>20</v>
      </c>
      <c r="U42" s="156">
        <f t="shared" si="2"/>
        <v>89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86</v>
      </c>
      <c r="E43">
        <f>PPCL!P43</f>
        <v>0</v>
      </c>
      <c r="F43">
        <f t="shared" si="4"/>
        <v>245</v>
      </c>
      <c r="G43">
        <f t="shared" si="5"/>
        <v>86</v>
      </c>
      <c r="H43" s="154"/>
      <c r="I43">
        <f>BRPL_EOD!AI43+BRPL_EOD!AJ43</f>
        <v>28.02</v>
      </c>
      <c r="J43">
        <f>BYPL_EOD!AI43+BYPL_EOD!AJ43</f>
        <v>9.66</v>
      </c>
      <c r="K43">
        <f>MES_EOD!AI43+MES_EOD!AJ43</f>
        <v>4.83</v>
      </c>
      <c r="L43">
        <f>NDMC_EOD!AI43+NDMC_EOD!AJ43</f>
        <v>24.16</v>
      </c>
      <c r="M43">
        <f>TPDDL_EOD!AI43+TPDDL_EOD!AJ43</f>
        <v>19.329999999999998</v>
      </c>
      <c r="N43">
        <f t="shared" si="0"/>
        <v>86</v>
      </c>
      <c r="O43" s="154">
        <f t="shared" si="1"/>
        <v>0</v>
      </c>
      <c r="P43">
        <v>28.02</v>
      </c>
      <c r="Q43">
        <v>9.66</v>
      </c>
      <c r="R43">
        <v>4.83</v>
      </c>
      <c r="S43">
        <v>24.16</v>
      </c>
      <c r="T43">
        <v>19.329999999999998</v>
      </c>
      <c r="U43" s="156">
        <f t="shared" si="2"/>
        <v>86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86</v>
      </c>
      <c r="E44">
        <f>PPCL!P44</f>
        <v>0</v>
      </c>
      <c r="F44">
        <f t="shared" si="4"/>
        <v>245</v>
      </c>
      <c r="G44">
        <f t="shared" si="5"/>
        <v>86</v>
      </c>
      <c r="H44" s="154"/>
      <c r="I44">
        <f>BRPL_EOD!AI44+BRPL_EOD!AJ44</f>
        <v>28.02</v>
      </c>
      <c r="J44">
        <f>BYPL_EOD!AI44+BYPL_EOD!AJ44</f>
        <v>9.66</v>
      </c>
      <c r="K44">
        <f>MES_EOD!AI44+MES_EOD!AJ44</f>
        <v>4.83</v>
      </c>
      <c r="L44">
        <f>NDMC_EOD!AI44+NDMC_EOD!AJ44</f>
        <v>24.16</v>
      </c>
      <c r="M44">
        <f>TPDDL_EOD!AI44+TPDDL_EOD!AJ44</f>
        <v>19.329999999999998</v>
      </c>
      <c r="N44">
        <f t="shared" si="0"/>
        <v>86</v>
      </c>
      <c r="O44" s="154">
        <f t="shared" si="1"/>
        <v>0</v>
      </c>
      <c r="P44">
        <v>28.02</v>
      </c>
      <c r="Q44">
        <v>9.66</v>
      </c>
      <c r="R44">
        <v>4.83</v>
      </c>
      <c r="S44">
        <v>24.16</v>
      </c>
      <c r="T44">
        <v>19.329999999999998</v>
      </c>
      <c r="U44" s="156">
        <f t="shared" si="2"/>
        <v>86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86</v>
      </c>
      <c r="E45">
        <f>PPCL!P45</f>
        <v>0</v>
      </c>
      <c r="F45">
        <f t="shared" si="4"/>
        <v>245</v>
      </c>
      <c r="G45">
        <f t="shared" si="5"/>
        <v>86</v>
      </c>
      <c r="H45" s="154"/>
      <c r="I45">
        <f>BRPL_EOD!AI45+BRPL_EOD!AJ45</f>
        <v>28.02</v>
      </c>
      <c r="J45">
        <f>BYPL_EOD!AI45+BYPL_EOD!AJ45</f>
        <v>9.66</v>
      </c>
      <c r="K45">
        <f>MES_EOD!AI45+MES_EOD!AJ45</f>
        <v>4.83</v>
      </c>
      <c r="L45">
        <f>NDMC_EOD!AI45+NDMC_EOD!AJ45</f>
        <v>24.16</v>
      </c>
      <c r="M45">
        <f>TPDDL_EOD!AI45+TPDDL_EOD!AJ45</f>
        <v>19.329999999999998</v>
      </c>
      <c r="N45">
        <f t="shared" si="0"/>
        <v>86</v>
      </c>
      <c r="O45" s="154">
        <f t="shared" si="1"/>
        <v>0</v>
      </c>
      <c r="P45">
        <v>28.02</v>
      </c>
      <c r="Q45">
        <v>9.66</v>
      </c>
      <c r="R45">
        <v>4.83</v>
      </c>
      <c r="S45">
        <v>24.16</v>
      </c>
      <c r="T45">
        <v>19.329999999999998</v>
      </c>
      <c r="U45" s="156">
        <f t="shared" si="2"/>
        <v>86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86</v>
      </c>
      <c r="E46">
        <f>PPCL!P46</f>
        <v>0</v>
      </c>
      <c r="F46">
        <f t="shared" si="4"/>
        <v>245</v>
      </c>
      <c r="G46">
        <f t="shared" si="5"/>
        <v>86</v>
      </c>
      <c r="H46" s="154"/>
      <c r="I46">
        <f>BRPL_EOD!AI46+BRPL_EOD!AJ46</f>
        <v>28.02</v>
      </c>
      <c r="J46">
        <f>BYPL_EOD!AI46+BYPL_EOD!AJ46</f>
        <v>9.66</v>
      </c>
      <c r="K46">
        <f>MES_EOD!AI46+MES_EOD!AJ46</f>
        <v>4.83</v>
      </c>
      <c r="L46">
        <f>NDMC_EOD!AI46+NDMC_EOD!AJ46</f>
        <v>24.16</v>
      </c>
      <c r="M46">
        <f>TPDDL_EOD!AI46+TPDDL_EOD!AJ46</f>
        <v>19.329999999999998</v>
      </c>
      <c r="N46">
        <f t="shared" si="0"/>
        <v>86</v>
      </c>
      <c r="O46" s="154">
        <f t="shared" si="1"/>
        <v>0</v>
      </c>
      <c r="P46">
        <v>28.02</v>
      </c>
      <c r="Q46">
        <v>9.66</v>
      </c>
      <c r="R46">
        <v>4.83</v>
      </c>
      <c r="S46">
        <v>24.16</v>
      </c>
      <c r="T46">
        <v>19.329999999999998</v>
      </c>
      <c r="U46" s="156">
        <f t="shared" si="2"/>
        <v>86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86</v>
      </c>
      <c r="E47">
        <f>PPCL!P47</f>
        <v>0</v>
      </c>
      <c r="F47">
        <f t="shared" si="4"/>
        <v>245</v>
      </c>
      <c r="G47">
        <f t="shared" si="5"/>
        <v>86</v>
      </c>
      <c r="H47" s="154"/>
      <c r="I47">
        <f>BRPL_EOD!AI47+BRPL_EOD!AJ47</f>
        <v>28.02</v>
      </c>
      <c r="J47">
        <f>BYPL_EOD!AI47+BYPL_EOD!AJ47</f>
        <v>9.66</v>
      </c>
      <c r="K47">
        <f>MES_EOD!AI47+MES_EOD!AJ47</f>
        <v>4.83</v>
      </c>
      <c r="L47">
        <f>NDMC_EOD!AI47+NDMC_EOD!AJ47</f>
        <v>24.16</v>
      </c>
      <c r="M47">
        <f>TPDDL_EOD!AI47+TPDDL_EOD!AJ47</f>
        <v>19.329999999999998</v>
      </c>
      <c r="N47">
        <f t="shared" si="0"/>
        <v>86</v>
      </c>
      <c r="O47" s="154">
        <f t="shared" si="1"/>
        <v>0</v>
      </c>
      <c r="P47">
        <v>28.02</v>
      </c>
      <c r="Q47">
        <v>9.66</v>
      </c>
      <c r="R47">
        <v>4.83</v>
      </c>
      <c r="S47">
        <v>24.16</v>
      </c>
      <c r="T47">
        <v>19.329999999999998</v>
      </c>
      <c r="U47" s="156">
        <f t="shared" si="2"/>
        <v>86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86</v>
      </c>
      <c r="E48">
        <f>PPCL!P48</f>
        <v>0</v>
      </c>
      <c r="F48">
        <f t="shared" si="4"/>
        <v>245</v>
      </c>
      <c r="G48">
        <f t="shared" si="5"/>
        <v>86</v>
      </c>
      <c r="H48" s="154"/>
      <c r="I48">
        <f>BRPL_EOD!AI48+BRPL_EOD!AJ48</f>
        <v>28.02</v>
      </c>
      <c r="J48">
        <f>BYPL_EOD!AI48+BYPL_EOD!AJ48</f>
        <v>9.66</v>
      </c>
      <c r="K48">
        <f>MES_EOD!AI48+MES_EOD!AJ48</f>
        <v>4.83</v>
      </c>
      <c r="L48">
        <f>NDMC_EOD!AI48+NDMC_EOD!AJ48</f>
        <v>24.16</v>
      </c>
      <c r="M48">
        <f>TPDDL_EOD!AI48+TPDDL_EOD!AJ48</f>
        <v>19.329999999999998</v>
      </c>
      <c r="N48">
        <f t="shared" si="0"/>
        <v>86</v>
      </c>
      <c r="O48" s="154">
        <f t="shared" si="1"/>
        <v>0</v>
      </c>
      <c r="P48">
        <v>28.02</v>
      </c>
      <c r="Q48">
        <v>9.66</v>
      </c>
      <c r="R48">
        <v>4.83</v>
      </c>
      <c r="S48">
        <v>24.16</v>
      </c>
      <c r="T48">
        <v>19.329999999999998</v>
      </c>
      <c r="U48" s="156">
        <f t="shared" si="2"/>
        <v>86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86</v>
      </c>
      <c r="E49">
        <f>PPCL!P49</f>
        <v>0</v>
      </c>
      <c r="F49">
        <f t="shared" si="4"/>
        <v>245</v>
      </c>
      <c r="G49">
        <f t="shared" si="5"/>
        <v>86</v>
      </c>
      <c r="H49" s="154"/>
      <c r="I49">
        <f>BRPL_EOD!AI49+BRPL_EOD!AJ49</f>
        <v>28.02</v>
      </c>
      <c r="J49">
        <f>BYPL_EOD!AI49+BYPL_EOD!AJ49</f>
        <v>9.66</v>
      </c>
      <c r="K49">
        <f>MES_EOD!AI49+MES_EOD!AJ49</f>
        <v>4.83</v>
      </c>
      <c r="L49">
        <f>NDMC_EOD!AI49+NDMC_EOD!AJ49</f>
        <v>24.16</v>
      </c>
      <c r="M49">
        <f>TPDDL_EOD!AI49+TPDDL_EOD!AJ49</f>
        <v>19.329999999999998</v>
      </c>
      <c r="N49">
        <f t="shared" si="0"/>
        <v>86</v>
      </c>
      <c r="O49" s="154">
        <f t="shared" si="1"/>
        <v>0</v>
      </c>
      <c r="P49">
        <v>28.02</v>
      </c>
      <c r="Q49">
        <v>9.66</v>
      </c>
      <c r="R49">
        <v>4.83</v>
      </c>
      <c r="S49">
        <v>24.16</v>
      </c>
      <c r="T49">
        <v>19.329999999999998</v>
      </c>
      <c r="U49" s="156">
        <f t="shared" si="2"/>
        <v>86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86</v>
      </c>
      <c r="E50">
        <f>PPCL!P50</f>
        <v>0</v>
      </c>
      <c r="F50">
        <f t="shared" si="4"/>
        <v>245</v>
      </c>
      <c r="G50">
        <f t="shared" si="5"/>
        <v>86</v>
      </c>
      <c r="H50" s="154"/>
      <c r="I50">
        <f>BRPL_EOD!AI50+BRPL_EOD!AJ50</f>
        <v>28.02</v>
      </c>
      <c r="J50">
        <f>BYPL_EOD!AI50+BYPL_EOD!AJ50</f>
        <v>9.66</v>
      </c>
      <c r="K50">
        <f>MES_EOD!AI50+MES_EOD!AJ50</f>
        <v>4.83</v>
      </c>
      <c r="L50">
        <f>NDMC_EOD!AI50+NDMC_EOD!AJ50</f>
        <v>24.16</v>
      </c>
      <c r="M50">
        <f>TPDDL_EOD!AI50+TPDDL_EOD!AJ50</f>
        <v>19.329999999999998</v>
      </c>
      <c r="N50">
        <f t="shared" si="0"/>
        <v>86</v>
      </c>
      <c r="O50" s="154">
        <f t="shared" si="1"/>
        <v>0</v>
      </c>
      <c r="P50">
        <v>28.02</v>
      </c>
      <c r="Q50">
        <v>9.66</v>
      </c>
      <c r="R50">
        <v>4.83</v>
      </c>
      <c r="S50">
        <v>24.16</v>
      </c>
      <c r="T50">
        <v>19.329999999999998</v>
      </c>
      <c r="U50" s="156">
        <f t="shared" si="2"/>
        <v>86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84</v>
      </c>
      <c r="E51">
        <f>PPCL!P51</f>
        <v>0</v>
      </c>
      <c r="F51">
        <f t="shared" si="4"/>
        <v>245</v>
      </c>
      <c r="G51">
        <f t="shared" si="5"/>
        <v>84</v>
      </c>
      <c r="H51" s="154"/>
      <c r="I51">
        <f>BRPL_EOD!AI51+BRPL_EOD!AJ51</f>
        <v>27.37</v>
      </c>
      <c r="J51">
        <f>BYPL_EOD!AI51+BYPL_EOD!AJ51</f>
        <v>9.44</v>
      </c>
      <c r="K51">
        <f>MES_EOD!AI51+MES_EOD!AJ51</f>
        <v>4.72</v>
      </c>
      <c r="L51">
        <f>NDMC_EOD!AI51+NDMC_EOD!AJ51</f>
        <v>23.6</v>
      </c>
      <c r="M51">
        <f>TPDDL_EOD!AI51+TPDDL_EOD!AJ51</f>
        <v>18.88</v>
      </c>
      <c r="N51">
        <f t="shared" si="0"/>
        <v>84.009999999999991</v>
      </c>
      <c r="O51" s="154">
        <f t="shared" si="1"/>
        <v>-9.9999999999909051E-3</v>
      </c>
      <c r="P51">
        <v>27.366742054517324</v>
      </c>
      <c r="Q51">
        <v>9.4388763242471132</v>
      </c>
      <c r="R51">
        <v>4.7194381621235566</v>
      </c>
      <c r="S51">
        <v>23.597190810617789</v>
      </c>
      <c r="T51">
        <v>18.877752648494226</v>
      </c>
      <c r="U51" s="156">
        <f t="shared" si="2"/>
        <v>84.000000000000014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84</v>
      </c>
      <c r="E52">
        <f>PPCL!P52</f>
        <v>0</v>
      </c>
      <c r="F52">
        <f t="shared" si="4"/>
        <v>245</v>
      </c>
      <c r="G52">
        <f t="shared" si="5"/>
        <v>84</v>
      </c>
      <c r="H52" s="154"/>
      <c r="I52">
        <f>BRPL_EOD!AI52+BRPL_EOD!AJ52</f>
        <v>27.37</v>
      </c>
      <c r="J52">
        <f>BYPL_EOD!AI52+BYPL_EOD!AJ52</f>
        <v>9.44</v>
      </c>
      <c r="K52">
        <f>MES_EOD!AI52+MES_EOD!AJ52</f>
        <v>4.72</v>
      </c>
      <c r="L52">
        <f>NDMC_EOD!AI52+NDMC_EOD!AJ52</f>
        <v>23.6</v>
      </c>
      <c r="M52">
        <f>TPDDL_EOD!AI52+TPDDL_EOD!AJ52</f>
        <v>18.88</v>
      </c>
      <c r="N52">
        <f t="shared" si="0"/>
        <v>84.009999999999991</v>
      </c>
      <c r="O52" s="154">
        <f t="shared" si="1"/>
        <v>-9.9999999999909051E-3</v>
      </c>
      <c r="P52">
        <v>27.366742054517324</v>
      </c>
      <c r="Q52">
        <v>9.4388763242471132</v>
      </c>
      <c r="R52">
        <v>4.7194381621235566</v>
      </c>
      <c r="S52">
        <v>23.597190810617789</v>
      </c>
      <c r="T52">
        <v>18.877752648494226</v>
      </c>
      <c r="U52" s="156">
        <f t="shared" si="2"/>
        <v>84.000000000000014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84</v>
      </c>
      <c r="E53">
        <f>PPCL!P53</f>
        <v>0</v>
      </c>
      <c r="F53">
        <f t="shared" si="4"/>
        <v>245</v>
      </c>
      <c r="G53">
        <f t="shared" si="5"/>
        <v>84</v>
      </c>
      <c r="H53" s="154"/>
      <c r="I53">
        <f>BRPL_EOD!AI53+BRPL_EOD!AJ53</f>
        <v>27.37</v>
      </c>
      <c r="J53">
        <f>BYPL_EOD!AI53+BYPL_EOD!AJ53</f>
        <v>9.44</v>
      </c>
      <c r="K53">
        <f>MES_EOD!AI53+MES_EOD!AJ53</f>
        <v>4.72</v>
      </c>
      <c r="L53">
        <f>NDMC_EOD!AI53+NDMC_EOD!AJ53</f>
        <v>23.6</v>
      </c>
      <c r="M53">
        <f>TPDDL_EOD!AI53+TPDDL_EOD!AJ53</f>
        <v>18.88</v>
      </c>
      <c r="N53">
        <f t="shared" si="0"/>
        <v>84.009999999999991</v>
      </c>
      <c r="O53" s="154">
        <f t="shared" si="1"/>
        <v>-9.9999999999909051E-3</v>
      </c>
      <c r="P53">
        <v>27.366742054517324</v>
      </c>
      <c r="Q53">
        <v>9.4388763242471132</v>
      </c>
      <c r="R53">
        <v>4.7194381621235566</v>
      </c>
      <c r="S53">
        <v>23.597190810617789</v>
      </c>
      <c r="T53">
        <v>18.877752648494226</v>
      </c>
      <c r="U53" s="156">
        <f t="shared" si="2"/>
        <v>84.000000000000014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84</v>
      </c>
      <c r="E54">
        <f>PPCL!P54</f>
        <v>0</v>
      </c>
      <c r="F54">
        <f t="shared" si="4"/>
        <v>245</v>
      </c>
      <c r="G54">
        <f t="shared" si="5"/>
        <v>84</v>
      </c>
      <c r="H54" s="154"/>
      <c r="I54">
        <f>BRPL_EOD!AI54+BRPL_EOD!AJ54</f>
        <v>27.37</v>
      </c>
      <c r="J54">
        <f>BYPL_EOD!AI54+BYPL_EOD!AJ54</f>
        <v>9.44</v>
      </c>
      <c r="K54">
        <f>MES_EOD!AI54+MES_EOD!AJ54</f>
        <v>4.72</v>
      </c>
      <c r="L54">
        <f>NDMC_EOD!AI54+NDMC_EOD!AJ54</f>
        <v>23.6</v>
      </c>
      <c r="M54">
        <f>TPDDL_EOD!AI54+TPDDL_EOD!AJ54</f>
        <v>18.88</v>
      </c>
      <c r="N54">
        <f t="shared" si="0"/>
        <v>84.009999999999991</v>
      </c>
      <c r="O54" s="154">
        <f t="shared" si="1"/>
        <v>-9.9999999999909051E-3</v>
      </c>
      <c r="P54">
        <v>27.366742054517324</v>
      </c>
      <c r="Q54">
        <v>9.4388763242471132</v>
      </c>
      <c r="R54">
        <v>4.7194381621235566</v>
      </c>
      <c r="S54">
        <v>23.597190810617789</v>
      </c>
      <c r="T54">
        <v>18.877752648494226</v>
      </c>
      <c r="U54" s="156">
        <f t="shared" si="2"/>
        <v>84.000000000000014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84</v>
      </c>
      <c r="E55">
        <f>PPCL!P55</f>
        <v>0</v>
      </c>
      <c r="F55">
        <f t="shared" si="4"/>
        <v>245</v>
      </c>
      <c r="G55">
        <f t="shared" si="5"/>
        <v>84</v>
      </c>
      <c r="H55" s="154"/>
      <c r="I55">
        <f>BRPL_EOD!AI55+BRPL_EOD!AJ55</f>
        <v>27.37</v>
      </c>
      <c r="J55">
        <f>BYPL_EOD!AI55+BYPL_EOD!AJ55</f>
        <v>9.44</v>
      </c>
      <c r="K55">
        <f>MES_EOD!AI55+MES_EOD!AJ55</f>
        <v>4.72</v>
      </c>
      <c r="L55">
        <f>NDMC_EOD!AI55+NDMC_EOD!AJ55</f>
        <v>23.6</v>
      </c>
      <c r="M55">
        <f>TPDDL_EOD!AI55+TPDDL_EOD!AJ55</f>
        <v>18.88</v>
      </c>
      <c r="N55">
        <f t="shared" si="0"/>
        <v>84.009999999999991</v>
      </c>
      <c r="O55" s="154">
        <f t="shared" si="1"/>
        <v>-9.9999999999909051E-3</v>
      </c>
      <c r="P55">
        <v>27.366742054517324</v>
      </c>
      <c r="Q55">
        <v>9.4388763242471132</v>
      </c>
      <c r="R55">
        <v>4.7194381621235566</v>
      </c>
      <c r="S55">
        <v>23.597190810617789</v>
      </c>
      <c r="T55">
        <v>18.877752648494226</v>
      </c>
      <c r="U55" s="156">
        <f t="shared" si="2"/>
        <v>84.000000000000014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84</v>
      </c>
      <c r="E56">
        <f>PPCL!P56</f>
        <v>0</v>
      </c>
      <c r="F56">
        <f t="shared" si="4"/>
        <v>245</v>
      </c>
      <c r="G56">
        <f t="shared" si="5"/>
        <v>84</v>
      </c>
      <c r="H56" s="154"/>
      <c r="I56">
        <f>BRPL_EOD!AI56+BRPL_EOD!AJ56</f>
        <v>27.37</v>
      </c>
      <c r="J56">
        <f>BYPL_EOD!AI56+BYPL_EOD!AJ56</f>
        <v>9.44</v>
      </c>
      <c r="K56">
        <f>MES_EOD!AI56+MES_EOD!AJ56</f>
        <v>4.72</v>
      </c>
      <c r="L56">
        <f>NDMC_EOD!AI56+NDMC_EOD!AJ56</f>
        <v>23.6</v>
      </c>
      <c r="M56">
        <f>TPDDL_EOD!AI56+TPDDL_EOD!AJ56</f>
        <v>18.88</v>
      </c>
      <c r="N56">
        <f t="shared" si="0"/>
        <v>84.009999999999991</v>
      </c>
      <c r="O56" s="154">
        <f t="shared" si="1"/>
        <v>-9.9999999999909051E-3</v>
      </c>
      <c r="P56">
        <v>27.366742054517324</v>
      </c>
      <c r="Q56">
        <v>9.4388763242471132</v>
      </c>
      <c r="R56">
        <v>4.7194381621235566</v>
      </c>
      <c r="S56">
        <v>23.597190810617789</v>
      </c>
      <c r="T56">
        <v>18.877752648494226</v>
      </c>
      <c r="U56" s="156">
        <f t="shared" si="2"/>
        <v>84.000000000000014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84</v>
      </c>
      <c r="E57">
        <f>PPCL!P57</f>
        <v>0</v>
      </c>
      <c r="F57">
        <f t="shared" si="4"/>
        <v>245</v>
      </c>
      <c r="G57">
        <f t="shared" si="5"/>
        <v>84</v>
      </c>
      <c r="H57" s="154"/>
      <c r="I57">
        <f>BRPL_EOD!AI57+BRPL_EOD!AJ57</f>
        <v>27.37</v>
      </c>
      <c r="J57">
        <f>BYPL_EOD!AI57+BYPL_EOD!AJ57</f>
        <v>9.44</v>
      </c>
      <c r="K57">
        <f>MES_EOD!AI57+MES_EOD!AJ57</f>
        <v>4.72</v>
      </c>
      <c r="L57">
        <f>NDMC_EOD!AI57+NDMC_EOD!AJ57</f>
        <v>23.6</v>
      </c>
      <c r="M57">
        <f>TPDDL_EOD!AI57+TPDDL_EOD!AJ57</f>
        <v>18.88</v>
      </c>
      <c r="N57">
        <f t="shared" si="0"/>
        <v>84.009999999999991</v>
      </c>
      <c r="O57" s="154">
        <f t="shared" si="1"/>
        <v>-9.9999999999909051E-3</v>
      </c>
      <c r="P57">
        <v>27.366742054517324</v>
      </c>
      <c r="Q57">
        <v>9.4388763242471132</v>
      </c>
      <c r="R57">
        <v>4.7194381621235566</v>
      </c>
      <c r="S57">
        <v>23.597190810617789</v>
      </c>
      <c r="T57">
        <v>18.877752648494226</v>
      </c>
      <c r="U57" s="156">
        <f t="shared" si="2"/>
        <v>84.000000000000014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84</v>
      </c>
      <c r="E58">
        <f>PPCL!P58</f>
        <v>0</v>
      </c>
      <c r="F58">
        <f t="shared" si="4"/>
        <v>245</v>
      </c>
      <c r="G58">
        <f t="shared" si="5"/>
        <v>84</v>
      </c>
      <c r="H58" s="154"/>
      <c r="I58">
        <f>BRPL_EOD!AI58+BRPL_EOD!AJ58</f>
        <v>27.37</v>
      </c>
      <c r="J58">
        <f>BYPL_EOD!AI58+BYPL_EOD!AJ58</f>
        <v>9.44</v>
      </c>
      <c r="K58">
        <f>MES_EOD!AI58+MES_EOD!AJ58</f>
        <v>4.72</v>
      </c>
      <c r="L58">
        <f>NDMC_EOD!AI58+NDMC_EOD!AJ58</f>
        <v>23.6</v>
      </c>
      <c r="M58">
        <f>TPDDL_EOD!AI58+TPDDL_EOD!AJ58</f>
        <v>18.88</v>
      </c>
      <c r="N58">
        <f t="shared" si="0"/>
        <v>84.009999999999991</v>
      </c>
      <c r="O58" s="154">
        <f t="shared" si="1"/>
        <v>-9.9999999999909051E-3</v>
      </c>
      <c r="P58">
        <v>27.366742054517324</v>
      </c>
      <c r="Q58">
        <v>9.4388763242471132</v>
      </c>
      <c r="R58">
        <v>4.7194381621235566</v>
      </c>
      <c r="S58">
        <v>23.597190810617789</v>
      </c>
      <c r="T58">
        <v>18.877752648494226</v>
      </c>
      <c r="U58" s="156">
        <f t="shared" si="2"/>
        <v>84.000000000000014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245</v>
      </c>
      <c r="G59">
        <f t="shared" si="5"/>
        <v>84</v>
      </c>
      <c r="H59" s="154"/>
      <c r="I59">
        <f>BRPL_EOD!AI59+BRPL_EOD!AJ59</f>
        <v>27.37</v>
      </c>
      <c r="J59">
        <f>BYPL_EOD!AI59+BYPL_EOD!AJ59</f>
        <v>9.44</v>
      </c>
      <c r="K59">
        <f>MES_EOD!AI59+MES_EOD!AJ59</f>
        <v>4.72</v>
      </c>
      <c r="L59">
        <f>NDMC_EOD!AI59+NDMC_EOD!AJ59</f>
        <v>23.6</v>
      </c>
      <c r="M59">
        <f>TPDDL_EOD!AI59+TPDDL_EOD!AJ59</f>
        <v>18.88</v>
      </c>
      <c r="N59">
        <f t="shared" si="0"/>
        <v>84.009999999999991</v>
      </c>
      <c r="O59" s="154">
        <f t="shared" si="1"/>
        <v>-9.9999999999909051E-3</v>
      </c>
      <c r="P59">
        <v>27.366742054517324</v>
      </c>
      <c r="Q59">
        <v>9.4388763242471132</v>
      </c>
      <c r="R59">
        <v>4.7194381621235566</v>
      </c>
      <c r="S59">
        <v>23.597190810617789</v>
      </c>
      <c r="T59">
        <v>18.877752648494226</v>
      </c>
      <c r="U59" s="156">
        <f t="shared" si="2"/>
        <v>84.000000000000014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245</v>
      </c>
      <c r="G60">
        <f t="shared" si="5"/>
        <v>84</v>
      </c>
      <c r="H60" s="154"/>
      <c r="I60">
        <f>BRPL_EOD!AI60+BRPL_EOD!AJ60</f>
        <v>27.37</v>
      </c>
      <c r="J60">
        <f>BYPL_EOD!AI60+BYPL_EOD!AJ60</f>
        <v>9.44</v>
      </c>
      <c r="K60">
        <f>MES_EOD!AI60+MES_EOD!AJ60</f>
        <v>4.72</v>
      </c>
      <c r="L60">
        <f>NDMC_EOD!AI60+NDMC_EOD!AJ60</f>
        <v>23.6</v>
      </c>
      <c r="M60">
        <f>TPDDL_EOD!AI60+TPDDL_EOD!AJ60</f>
        <v>18.88</v>
      </c>
      <c r="N60">
        <f t="shared" si="0"/>
        <v>84.009999999999991</v>
      </c>
      <c r="O60" s="154">
        <f t="shared" si="1"/>
        <v>-9.9999999999909051E-3</v>
      </c>
      <c r="P60">
        <v>27.366742054517324</v>
      </c>
      <c r="Q60">
        <v>9.4388763242471132</v>
      </c>
      <c r="R60">
        <v>4.7194381621235566</v>
      </c>
      <c r="S60">
        <v>23.597190810617789</v>
      </c>
      <c r="T60">
        <v>18.877752648494226</v>
      </c>
      <c r="U60" s="156">
        <f t="shared" si="2"/>
        <v>84.000000000000014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84</v>
      </c>
      <c r="E61">
        <f>PPCL!P61</f>
        <v>0</v>
      </c>
      <c r="F61">
        <f t="shared" si="4"/>
        <v>245</v>
      </c>
      <c r="G61">
        <f t="shared" si="5"/>
        <v>84</v>
      </c>
      <c r="H61" s="154"/>
      <c r="I61">
        <f>BRPL_EOD!AI61+BRPL_EOD!AJ61</f>
        <v>27.37</v>
      </c>
      <c r="J61">
        <f>BYPL_EOD!AI61+BYPL_EOD!AJ61</f>
        <v>9.44</v>
      </c>
      <c r="K61">
        <f>MES_EOD!AI61+MES_EOD!AJ61</f>
        <v>4.72</v>
      </c>
      <c r="L61">
        <f>NDMC_EOD!AI61+NDMC_EOD!AJ61</f>
        <v>23.6</v>
      </c>
      <c r="M61">
        <f>TPDDL_EOD!AI61+TPDDL_EOD!AJ61</f>
        <v>18.88</v>
      </c>
      <c r="N61">
        <f t="shared" si="0"/>
        <v>84.009999999999991</v>
      </c>
      <c r="O61" s="154">
        <f t="shared" si="1"/>
        <v>-9.9999999999909051E-3</v>
      </c>
      <c r="P61">
        <v>27.366742054517324</v>
      </c>
      <c r="Q61">
        <v>9.4388763242471132</v>
      </c>
      <c r="R61">
        <v>4.7194381621235566</v>
      </c>
      <c r="S61">
        <v>23.597190810617789</v>
      </c>
      <c r="T61">
        <v>18.877752648494226</v>
      </c>
      <c r="U61" s="156">
        <f t="shared" si="2"/>
        <v>84.000000000000014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84</v>
      </c>
      <c r="E62">
        <f>PPCL!P62</f>
        <v>0</v>
      </c>
      <c r="F62">
        <f t="shared" si="4"/>
        <v>245</v>
      </c>
      <c r="G62">
        <f t="shared" si="5"/>
        <v>84</v>
      </c>
      <c r="H62" s="154"/>
      <c r="I62">
        <f>BRPL_EOD!AI62+BRPL_EOD!AJ62</f>
        <v>27.37</v>
      </c>
      <c r="J62">
        <f>BYPL_EOD!AI62+BYPL_EOD!AJ62</f>
        <v>9.44</v>
      </c>
      <c r="K62">
        <f>MES_EOD!AI62+MES_EOD!AJ62</f>
        <v>4.72</v>
      </c>
      <c r="L62">
        <f>NDMC_EOD!AI62+NDMC_EOD!AJ62</f>
        <v>23.6</v>
      </c>
      <c r="M62">
        <f>TPDDL_EOD!AI62+TPDDL_EOD!AJ62</f>
        <v>18.88</v>
      </c>
      <c r="N62">
        <f t="shared" si="0"/>
        <v>84.009999999999991</v>
      </c>
      <c r="O62" s="154">
        <f t="shared" si="1"/>
        <v>-9.9999999999909051E-3</v>
      </c>
      <c r="P62">
        <v>27.366742054517324</v>
      </c>
      <c r="Q62">
        <v>9.4388763242471132</v>
      </c>
      <c r="R62">
        <v>4.7194381621235566</v>
      </c>
      <c r="S62">
        <v>23.597190810617789</v>
      </c>
      <c r="T62">
        <v>18.877752648494226</v>
      </c>
      <c r="U62" s="156">
        <f t="shared" si="2"/>
        <v>84.000000000000014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84</v>
      </c>
      <c r="E63">
        <f>PPCL!P63</f>
        <v>0</v>
      </c>
      <c r="F63">
        <f t="shared" si="4"/>
        <v>245</v>
      </c>
      <c r="G63">
        <f t="shared" si="5"/>
        <v>84</v>
      </c>
      <c r="H63" s="154"/>
      <c r="I63">
        <f>BRPL_EOD!AI63+BRPL_EOD!AJ63</f>
        <v>22.35</v>
      </c>
      <c r="J63">
        <f>BYPL_EOD!AI63+BYPL_EOD!AJ63</f>
        <v>23.12</v>
      </c>
      <c r="K63">
        <f>MES_EOD!AI63+MES_EOD!AJ63</f>
        <v>3.85</v>
      </c>
      <c r="L63">
        <f>NDMC_EOD!AI63+NDMC_EOD!AJ63</f>
        <v>19.27</v>
      </c>
      <c r="M63">
        <f>TPDDL_EOD!AI63+TPDDL_EOD!AJ63</f>
        <v>15.41</v>
      </c>
      <c r="N63">
        <f t="shared" si="0"/>
        <v>84</v>
      </c>
      <c r="O63" s="154">
        <f t="shared" si="1"/>
        <v>0</v>
      </c>
      <c r="P63">
        <v>22.35</v>
      </c>
      <c r="Q63">
        <v>23.12</v>
      </c>
      <c r="R63">
        <v>3.85</v>
      </c>
      <c r="S63">
        <v>19.27</v>
      </c>
      <c r="T63">
        <v>15.41</v>
      </c>
      <c r="U63" s="156">
        <f t="shared" si="2"/>
        <v>84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84</v>
      </c>
      <c r="E64">
        <f>PPCL!P64</f>
        <v>0</v>
      </c>
      <c r="F64">
        <f t="shared" si="4"/>
        <v>245</v>
      </c>
      <c r="G64">
        <f t="shared" si="5"/>
        <v>84</v>
      </c>
      <c r="H64" s="154"/>
      <c r="I64">
        <f>BRPL_EOD!AI64+BRPL_EOD!AJ64</f>
        <v>24.61</v>
      </c>
      <c r="J64">
        <f>BYPL_EOD!AI64+BYPL_EOD!AJ64</f>
        <v>16.97</v>
      </c>
      <c r="K64">
        <f>MES_EOD!AI64+MES_EOD!AJ64</f>
        <v>4.24</v>
      </c>
      <c r="L64">
        <f>NDMC_EOD!AI64+NDMC_EOD!AJ64</f>
        <v>21.21</v>
      </c>
      <c r="M64">
        <f>TPDDL_EOD!AI64+TPDDL_EOD!AJ64</f>
        <v>16.97</v>
      </c>
      <c r="N64">
        <f t="shared" si="0"/>
        <v>84</v>
      </c>
      <c r="O64" s="154">
        <f t="shared" si="1"/>
        <v>0</v>
      </c>
      <c r="P64">
        <v>24.61</v>
      </c>
      <c r="Q64">
        <v>16.97</v>
      </c>
      <c r="R64">
        <v>4.24</v>
      </c>
      <c r="S64">
        <v>21.21</v>
      </c>
      <c r="T64">
        <v>16.97</v>
      </c>
      <c r="U64" s="156">
        <f t="shared" si="2"/>
        <v>84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84</v>
      </c>
      <c r="E65">
        <f>PPCL!P65</f>
        <v>0</v>
      </c>
      <c r="F65">
        <f t="shared" si="4"/>
        <v>245</v>
      </c>
      <c r="G65">
        <f t="shared" si="5"/>
        <v>84</v>
      </c>
      <c r="H65" s="154"/>
      <c r="I65">
        <f>BRPL_EOD!AI65+BRPL_EOD!AJ65</f>
        <v>27.37</v>
      </c>
      <c r="J65">
        <f>BYPL_EOD!AI65+BYPL_EOD!AJ65</f>
        <v>9.44</v>
      </c>
      <c r="K65">
        <f>MES_EOD!AI65+MES_EOD!AJ65</f>
        <v>4.72</v>
      </c>
      <c r="L65">
        <f>NDMC_EOD!AI65+NDMC_EOD!AJ65</f>
        <v>23.6</v>
      </c>
      <c r="M65">
        <f>TPDDL_EOD!AI65+TPDDL_EOD!AJ65</f>
        <v>18.88</v>
      </c>
      <c r="N65">
        <f t="shared" si="0"/>
        <v>84.009999999999991</v>
      </c>
      <c r="O65" s="154">
        <f t="shared" si="1"/>
        <v>-9.9999999999909051E-3</v>
      </c>
      <c r="P65">
        <v>27.366742054517324</v>
      </c>
      <c r="Q65">
        <v>9.4388763242471132</v>
      </c>
      <c r="R65">
        <v>4.7194381621235566</v>
      </c>
      <c r="S65">
        <v>23.597190810617789</v>
      </c>
      <c r="T65">
        <v>18.877752648494226</v>
      </c>
      <c r="U65" s="156">
        <f t="shared" si="2"/>
        <v>84.000000000000014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84</v>
      </c>
      <c r="E66">
        <f>PPCL!P66</f>
        <v>0</v>
      </c>
      <c r="F66">
        <f t="shared" si="4"/>
        <v>245</v>
      </c>
      <c r="G66">
        <f t="shared" si="5"/>
        <v>84</v>
      </c>
      <c r="H66" s="154"/>
      <c r="I66">
        <f>BRPL_EOD!AI66+BRPL_EOD!AJ66</f>
        <v>27.37</v>
      </c>
      <c r="J66">
        <f>BYPL_EOD!AI66+BYPL_EOD!AJ66</f>
        <v>9.44</v>
      </c>
      <c r="K66">
        <f>MES_EOD!AI66+MES_EOD!AJ66</f>
        <v>4.72</v>
      </c>
      <c r="L66">
        <f>NDMC_EOD!AI66+NDMC_EOD!AJ66</f>
        <v>23.6</v>
      </c>
      <c r="M66">
        <f>TPDDL_EOD!AI66+TPDDL_EOD!AJ66</f>
        <v>18.88</v>
      </c>
      <c r="N66">
        <f t="shared" si="0"/>
        <v>84.009999999999991</v>
      </c>
      <c r="O66" s="154">
        <f t="shared" si="1"/>
        <v>-9.9999999999909051E-3</v>
      </c>
      <c r="P66">
        <v>27.366742054517324</v>
      </c>
      <c r="Q66">
        <v>9.4388763242471132</v>
      </c>
      <c r="R66">
        <v>4.7194381621235566</v>
      </c>
      <c r="S66">
        <v>23.597190810617789</v>
      </c>
      <c r="T66">
        <v>18.877752648494226</v>
      </c>
      <c r="U66" s="156">
        <f t="shared" si="2"/>
        <v>84.000000000000014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86</v>
      </c>
      <c r="E67">
        <f>PPCL!P67</f>
        <v>0</v>
      </c>
      <c r="F67">
        <f t="shared" si="4"/>
        <v>245</v>
      </c>
      <c r="G67">
        <f t="shared" si="5"/>
        <v>86</v>
      </c>
      <c r="H67" s="154"/>
      <c r="I67">
        <f>BRPL_EOD!AI67+BRPL_EOD!AJ67</f>
        <v>28.02</v>
      </c>
      <c r="J67">
        <f>BYPL_EOD!AI67+BYPL_EOD!AJ67</f>
        <v>9.66</v>
      </c>
      <c r="K67">
        <f>MES_EOD!AI67+MES_EOD!AJ67</f>
        <v>4.83</v>
      </c>
      <c r="L67">
        <f>NDMC_EOD!AI67+NDMC_EOD!AJ67</f>
        <v>24.16</v>
      </c>
      <c r="M67">
        <f>TPDDL_EOD!AI67+TPDDL_EOD!AJ67</f>
        <v>19.329999999999998</v>
      </c>
      <c r="N67">
        <f t="shared" ref="N67:N98" si="6">SUM(I67:M67)</f>
        <v>86</v>
      </c>
      <c r="O67" s="154">
        <f t="shared" ref="O67:O98" si="7">G67-N67</f>
        <v>0</v>
      </c>
      <c r="P67">
        <v>28.02</v>
      </c>
      <c r="Q67">
        <v>9.66</v>
      </c>
      <c r="R67">
        <v>4.83</v>
      </c>
      <c r="S67">
        <v>24.16</v>
      </c>
      <c r="T67">
        <v>19.329999999999998</v>
      </c>
      <c r="U67" s="156">
        <f t="shared" ref="U67:U98" si="8">SUM(P67:T67)</f>
        <v>86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86</v>
      </c>
      <c r="E68">
        <f>PPCL!P68</f>
        <v>0</v>
      </c>
      <c r="F68">
        <f t="shared" ref="F68:F98" si="10">B68+C68</f>
        <v>245</v>
      </c>
      <c r="G68">
        <f t="shared" ref="G68:G98" si="11">D68+E68</f>
        <v>86</v>
      </c>
      <c r="H68" s="154"/>
      <c r="I68">
        <f>BRPL_EOD!AI68+BRPL_EOD!AJ68</f>
        <v>28.02</v>
      </c>
      <c r="J68">
        <f>BYPL_EOD!AI68+BYPL_EOD!AJ68</f>
        <v>9.66</v>
      </c>
      <c r="K68">
        <f>MES_EOD!AI68+MES_EOD!AJ68</f>
        <v>4.83</v>
      </c>
      <c r="L68">
        <f>NDMC_EOD!AI68+NDMC_EOD!AJ68</f>
        <v>24.16</v>
      </c>
      <c r="M68">
        <f>TPDDL_EOD!AI68+TPDDL_EOD!AJ68</f>
        <v>19.329999999999998</v>
      </c>
      <c r="N68">
        <f t="shared" si="6"/>
        <v>86</v>
      </c>
      <c r="O68" s="154">
        <f t="shared" si="7"/>
        <v>0</v>
      </c>
      <c r="P68">
        <v>28.02</v>
      </c>
      <c r="Q68">
        <v>9.66</v>
      </c>
      <c r="R68">
        <v>4.83</v>
      </c>
      <c r="S68">
        <v>24.16</v>
      </c>
      <c r="T68">
        <v>19.329999999999998</v>
      </c>
      <c r="U68" s="156">
        <f t="shared" si="8"/>
        <v>86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86</v>
      </c>
      <c r="E69">
        <f>PPCL!P69</f>
        <v>0</v>
      </c>
      <c r="F69">
        <f t="shared" si="10"/>
        <v>245</v>
      </c>
      <c r="G69">
        <f t="shared" si="11"/>
        <v>86</v>
      </c>
      <c r="H69" s="154"/>
      <c r="I69">
        <f>BRPL_EOD!AI69+BRPL_EOD!AJ69</f>
        <v>28.02</v>
      </c>
      <c r="J69">
        <f>BYPL_EOD!AI69+BYPL_EOD!AJ69</f>
        <v>9.66</v>
      </c>
      <c r="K69">
        <f>MES_EOD!AI69+MES_EOD!AJ69</f>
        <v>4.83</v>
      </c>
      <c r="L69">
        <f>NDMC_EOD!AI69+NDMC_EOD!AJ69</f>
        <v>24.16</v>
      </c>
      <c r="M69">
        <f>TPDDL_EOD!AI69+TPDDL_EOD!AJ69</f>
        <v>19.329999999999998</v>
      </c>
      <c r="N69">
        <f t="shared" si="6"/>
        <v>86</v>
      </c>
      <c r="O69" s="154">
        <f t="shared" si="7"/>
        <v>0</v>
      </c>
      <c r="P69">
        <v>28.02</v>
      </c>
      <c r="Q69">
        <v>9.66</v>
      </c>
      <c r="R69">
        <v>4.83</v>
      </c>
      <c r="S69">
        <v>24.16</v>
      </c>
      <c r="T69">
        <v>19.329999999999998</v>
      </c>
      <c r="U69" s="156">
        <f t="shared" si="8"/>
        <v>86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86</v>
      </c>
      <c r="E70">
        <f>PPCL!P70</f>
        <v>0</v>
      </c>
      <c r="F70">
        <f t="shared" si="10"/>
        <v>245</v>
      </c>
      <c r="G70">
        <f t="shared" si="11"/>
        <v>86</v>
      </c>
      <c r="H70" s="154"/>
      <c r="I70">
        <f>BRPL_EOD!AI70+BRPL_EOD!AJ70</f>
        <v>28.02</v>
      </c>
      <c r="J70">
        <f>BYPL_EOD!AI70+BYPL_EOD!AJ70</f>
        <v>9.66</v>
      </c>
      <c r="K70">
        <f>MES_EOD!AI70+MES_EOD!AJ70</f>
        <v>4.83</v>
      </c>
      <c r="L70">
        <f>NDMC_EOD!AI70+NDMC_EOD!AJ70</f>
        <v>24.16</v>
      </c>
      <c r="M70">
        <f>TPDDL_EOD!AI70+TPDDL_EOD!AJ70</f>
        <v>19.329999999999998</v>
      </c>
      <c r="N70">
        <f t="shared" si="6"/>
        <v>86</v>
      </c>
      <c r="O70" s="154">
        <f t="shared" si="7"/>
        <v>0</v>
      </c>
      <c r="P70">
        <v>28.02</v>
      </c>
      <c r="Q70">
        <v>9.66</v>
      </c>
      <c r="R70">
        <v>4.83</v>
      </c>
      <c r="S70">
        <v>24.16</v>
      </c>
      <c r="T70">
        <v>19.329999999999998</v>
      </c>
      <c r="U70" s="156">
        <f t="shared" si="8"/>
        <v>86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86</v>
      </c>
      <c r="E71">
        <f>PPCL!P71</f>
        <v>0</v>
      </c>
      <c r="F71">
        <f t="shared" si="10"/>
        <v>245</v>
      </c>
      <c r="G71">
        <f t="shared" si="11"/>
        <v>86</v>
      </c>
      <c r="H71" s="154"/>
      <c r="I71">
        <f>BRPL_EOD!AI71+BRPL_EOD!AJ71</f>
        <v>28.02</v>
      </c>
      <c r="J71">
        <f>BYPL_EOD!AI71+BYPL_EOD!AJ71</f>
        <v>9.66</v>
      </c>
      <c r="K71">
        <f>MES_EOD!AI71+MES_EOD!AJ71</f>
        <v>4.83</v>
      </c>
      <c r="L71">
        <f>NDMC_EOD!AI71+NDMC_EOD!AJ71</f>
        <v>24.16</v>
      </c>
      <c r="M71">
        <f>TPDDL_EOD!AI71+TPDDL_EOD!AJ71</f>
        <v>19.329999999999998</v>
      </c>
      <c r="N71">
        <f t="shared" si="6"/>
        <v>86</v>
      </c>
      <c r="O71" s="154">
        <f t="shared" si="7"/>
        <v>0</v>
      </c>
      <c r="P71">
        <v>28.02</v>
      </c>
      <c r="Q71">
        <v>9.66</v>
      </c>
      <c r="R71">
        <v>4.83</v>
      </c>
      <c r="S71">
        <v>24.16</v>
      </c>
      <c r="T71">
        <v>19.329999999999998</v>
      </c>
      <c r="U71" s="156">
        <f t="shared" si="8"/>
        <v>86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86</v>
      </c>
      <c r="E72">
        <f>PPCL!P72</f>
        <v>0</v>
      </c>
      <c r="F72">
        <f t="shared" si="10"/>
        <v>245</v>
      </c>
      <c r="G72">
        <f t="shared" si="11"/>
        <v>86</v>
      </c>
      <c r="H72" s="154"/>
      <c r="I72">
        <f>BRPL_EOD!AI72+BRPL_EOD!AJ72</f>
        <v>28.02</v>
      </c>
      <c r="J72">
        <f>BYPL_EOD!AI72+BYPL_EOD!AJ72</f>
        <v>9.66</v>
      </c>
      <c r="K72">
        <f>MES_EOD!AI72+MES_EOD!AJ72</f>
        <v>4.83</v>
      </c>
      <c r="L72">
        <f>NDMC_EOD!AI72+NDMC_EOD!AJ72</f>
        <v>24.16</v>
      </c>
      <c r="M72">
        <f>TPDDL_EOD!AI72+TPDDL_EOD!AJ72</f>
        <v>19.329999999999998</v>
      </c>
      <c r="N72">
        <f t="shared" si="6"/>
        <v>86</v>
      </c>
      <c r="O72" s="154">
        <f t="shared" si="7"/>
        <v>0</v>
      </c>
      <c r="P72">
        <v>28.02</v>
      </c>
      <c r="Q72">
        <v>9.66</v>
      </c>
      <c r="R72">
        <v>4.83</v>
      </c>
      <c r="S72">
        <v>24.16</v>
      </c>
      <c r="T72">
        <v>19.329999999999998</v>
      </c>
      <c r="U72" s="156">
        <f t="shared" si="8"/>
        <v>86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86</v>
      </c>
      <c r="E73">
        <f>PPCL!P73</f>
        <v>0</v>
      </c>
      <c r="F73">
        <f t="shared" si="10"/>
        <v>245</v>
      </c>
      <c r="G73">
        <f t="shared" si="11"/>
        <v>86</v>
      </c>
      <c r="H73" s="154"/>
      <c r="I73">
        <f>BRPL_EOD!AI73+BRPL_EOD!AJ73</f>
        <v>28.02</v>
      </c>
      <c r="J73">
        <f>BYPL_EOD!AI73+BYPL_EOD!AJ73</f>
        <v>9.66</v>
      </c>
      <c r="K73">
        <f>MES_EOD!AI73+MES_EOD!AJ73</f>
        <v>4.83</v>
      </c>
      <c r="L73">
        <f>NDMC_EOD!AI73+NDMC_EOD!AJ73</f>
        <v>24.16</v>
      </c>
      <c r="M73">
        <f>TPDDL_EOD!AI73+TPDDL_EOD!AJ73</f>
        <v>19.329999999999998</v>
      </c>
      <c r="N73">
        <f t="shared" si="6"/>
        <v>86</v>
      </c>
      <c r="O73" s="154">
        <f t="shared" si="7"/>
        <v>0</v>
      </c>
      <c r="P73">
        <v>28.02</v>
      </c>
      <c r="Q73">
        <v>9.66</v>
      </c>
      <c r="R73">
        <v>4.83</v>
      </c>
      <c r="S73">
        <v>24.16</v>
      </c>
      <c r="T73">
        <v>19.329999999999998</v>
      </c>
      <c r="U73" s="156">
        <f t="shared" si="8"/>
        <v>86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86</v>
      </c>
      <c r="E74">
        <f>PPCL!P74</f>
        <v>0</v>
      </c>
      <c r="F74">
        <f t="shared" si="10"/>
        <v>245</v>
      </c>
      <c r="G74">
        <f t="shared" si="11"/>
        <v>86</v>
      </c>
      <c r="H74" s="154"/>
      <c r="I74">
        <f>BRPL_EOD!AI74+BRPL_EOD!AJ74</f>
        <v>28.02</v>
      </c>
      <c r="J74">
        <f>BYPL_EOD!AI74+BYPL_EOD!AJ74</f>
        <v>9.66</v>
      </c>
      <c r="K74">
        <f>MES_EOD!AI74+MES_EOD!AJ74</f>
        <v>4.83</v>
      </c>
      <c r="L74">
        <f>NDMC_EOD!AI74+NDMC_EOD!AJ74</f>
        <v>24.16</v>
      </c>
      <c r="M74">
        <f>TPDDL_EOD!AI74+TPDDL_EOD!AJ74</f>
        <v>19.329999999999998</v>
      </c>
      <c r="N74">
        <f t="shared" si="6"/>
        <v>86</v>
      </c>
      <c r="O74" s="154">
        <f t="shared" si="7"/>
        <v>0</v>
      </c>
      <c r="P74">
        <v>28.02</v>
      </c>
      <c r="Q74">
        <v>9.66</v>
      </c>
      <c r="R74">
        <v>4.83</v>
      </c>
      <c r="S74">
        <v>24.16</v>
      </c>
      <c r="T74">
        <v>19.329999999999998</v>
      </c>
      <c r="U74" s="156">
        <f t="shared" si="8"/>
        <v>86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86</v>
      </c>
      <c r="E75">
        <f>PPCL!P75</f>
        <v>0</v>
      </c>
      <c r="F75">
        <f t="shared" si="10"/>
        <v>245</v>
      </c>
      <c r="G75">
        <f t="shared" si="11"/>
        <v>86</v>
      </c>
      <c r="H75" s="154"/>
      <c r="I75">
        <f>BRPL_EOD!AI75+BRPL_EOD!AJ75</f>
        <v>28.02</v>
      </c>
      <c r="J75">
        <f>BYPL_EOD!AI75+BYPL_EOD!AJ75</f>
        <v>9.66</v>
      </c>
      <c r="K75">
        <f>MES_EOD!AI75+MES_EOD!AJ75</f>
        <v>4.83</v>
      </c>
      <c r="L75">
        <f>NDMC_EOD!AI75+NDMC_EOD!AJ75</f>
        <v>24.16</v>
      </c>
      <c r="M75">
        <f>TPDDL_EOD!AI75+TPDDL_EOD!AJ75</f>
        <v>19.329999999999998</v>
      </c>
      <c r="N75">
        <f t="shared" si="6"/>
        <v>86</v>
      </c>
      <c r="O75" s="154">
        <f t="shared" si="7"/>
        <v>0</v>
      </c>
      <c r="P75">
        <v>28.02</v>
      </c>
      <c r="Q75">
        <v>9.66</v>
      </c>
      <c r="R75">
        <v>4.83</v>
      </c>
      <c r="S75">
        <v>24.16</v>
      </c>
      <c r="T75">
        <v>19.329999999999998</v>
      </c>
      <c r="U75" s="156">
        <f t="shared" si="8"/>
        <v>86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86</v>
      </c>
      <c r="E76">
        <f>PPCL!P76</f>
        <v>0</v>
      </c>
      <c r="F76">
        <f t="shared" si="10"/>
        <v>245</v>
      </c>
      <c r="G76">
        <f t="shared" si="11"/>
        <v>86</v>
      </c>
      <c r="H76" s="154"/>
      <c r="I76">
        <f>BRPL_EOD!AI76+BRPL_EOD!AJ76</f>
        <v>28.02</v>
      </c>
      <c r="J76">
        <f>BYPL_EOD!AI76+BYPL_EOD!AJ76</f>
        <v>9.66</v>
      </c>
      <c r="K76">
        <f>MES_EOD!AI76+MES_EOD!AJ76</f>
        <v>4.83</v>
      </c>
      <c r="L76">
        <f>NDMC_EOD!AI76+NDMC_EOD!AJ76</f>
        <v>24.16</v>
      </c>
      <c r="M76">
        <f>TPDDL_EOD!AI76+TPDDL_EOD!AJ76</f>
        <v>19.329999999999998</v>
      </c>
      <c r="N76">
        <f t="shared" si="6"/>
        <v>86</v>
      </c>
      <c r="O76" s="154">
        <f t="shared" si="7"/>
        <v>0</v>
      </c>
      <c r="P76">
        <v>28.02</v>
      </c>
      <c r="Q76">
        <v>9.66</v>
      </c>
      <c r="R76">
        <v>4.83</v>
      </c>
      <c r="S76">
        <v>24.16</v>
      </c>
      <c r="T76">
        <v>19.329999999999998</v>
      </c>
      <c r="U76" s="156">
        <f t="shared" si="8"/>
        <v>86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86</v>
      </c>
      <c r="E77">
        <f>PPCL!P77</f>
        <v>0</v>
      </c>
      <c r="F77">
        <f t="shared" si="10"/>
        <v>245</v>
      </c>
      <c r="G77">
        <f t="shared" si="11"/>
        <v>86</v>
      </c>
      <c r="H77" s="154"/>
      <c r="I77">
        <f>BRPL_EOD!AI77+BRPL_EOD!AJ77</f>
        <v>28.02</v>
      </c>
      <c r="J77">
        <f>BYPL_EOD!AI77+BYPL_EOD!AJ77</f>
        <v>9.66</v>
      </c>
      <c r="K77">
        <f>MES_EOD!AI77+MES_EOD!AJ77</f>
        <v>4.83</v>
      </c>
      <c r="L77">
        <f>NDMC_EOD!AI77+NDMC_EOD!AJ77</f>
        <v>24.16</v>
      </c>
      <c r="M77">
        <f>TPDDL_EOD!AI77+TPDDL_EOD!AJ77</f>
        <v>19.329999999999998</v>
      </c>
      <c r="N77">
        <f t="shared" si="6"/>
        <v>86</v>
      </c>
      <c r="O77" s="154">
        <f t="shared" si="7"/>
        <v>0</v>
      </c>
      <c r="P77">
        <v>28.02</v>
      </c>
      <c r="Q77">
        <v>9.66</v>
      </c>
      <c r="R77">
        <v>4.83</v>
      </c>
      <c r="S77">
        <v>24.16</v>
      </c>
      <c r="T77">
        <v>19.329999999999998</v>
      </c>
      <c r="U77" s="156">
        <f t="shared" si="8"/>
        <v>86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88</v>
      </c>
      <c r="E78">
        <f>PPCL!P78</f>
        <v>0</v>
      </c>
      <c r="F78">
        <f t="shared" si="10"/>
        <v>245</v>
      </c>
      <c r="G78">
        <f t="shared" si="11"/>
        <v>88</v>
      </c>
      <c r="H78" s="154"/>
      <c r="I78">
        <f>BRPL_EOD!AI78+BRPL_EOD!AJ78</f>
        <v>28.67</v>
      </c>
      <c r="J78">
        <f>BYPL_EOD!AI78+BYPL_EOD!AJ78</f>
        <v>9.89</v>
      </c>
      <c r="K78">
        <f>MES_EOD!AI78+MES_EOD!AJ78</f>
        <v>4.9400000000000004</v>
      </c>
      <c r="L78">
        <f>NDMC_EOD!AI78+NDMC_EOD!AJ78</f>
        <v>24.72</v>
      </c>
      <c r="M78">
        <f>TPDDL_EOD!AI78+TPDDL_EOD!AJ78</f>
        <v>19.78</v>
      </c>
      <c r="N78">
        <f t="shared" si="6"/>
        <v>88</v>
      </c>
      <c r="O78" s="154">
        <f t="shared" si="7"/>
        <v>0</v>
      </c>
      <c r="P78">
        <v>28.67</v>
      </c>
      <c r="Q78">
        <v>9.89</v>
      </c>
      <c r="R78">
        <v>4.9400000000000004</v>
      </c>
      <c r="S78">
        <v>24.72</v>
      </c>
      <c r="T78">
        <v>19.78</v>
      </c>
      <c r="U78" s="156">
        <f t="shared" si="8"/>
        <v>88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89</v>
      </c>
      <c r="E79">
        <f>PPCL!P79</f>
        <v>0</v>
      </c>
      <c r="F79">
        <f t="shared" si="10"/>
        <v>245</v>
      </c>
      <c r="G79">
        <f t="shared" si="11"/>
        <v>89</v>
      </c>
      <c r="H79" s="154"/>
      <c r="I79">
        <f>BRPL_EOD!AI79+BRPL_EOD!AJ79</f>
        <v>29</v>
      </c>
      <c r="J79">
        <f>BYPL_EOD!AI79+BYPL_EOD!AJ79</f>
        <v>10</v>
      </c>
      <c r="K79">
        <f>MES_EOD!AI79+MES_EOD!AJ79</f>
        <v>5</v>
      </c>
      <c r="L79">
        <f>NDMC_EOD!AI79+NDMC_EOD!AJ79</f>
        <v>25</v>
      </c>
      <c r="M79">
        <f>TPDDL_EOD!AI79+TPDDL_EOD!AJ79</f>
        <v>20</v>
      </c>
      <c r="N79">
        <f t="shared" si="6"/>
        <v>89</v>
      </c>
      <c r="O79" s="154">
        <f t="shared" si="7"/>
        <v>0</v>
      </c>
      <c r="P79">
        <v>29</v>
      </c>
      <c r="Q79">
        <v>10</v>
      </c>
      <c r="R79">
        <v>5</v>
      </c>
      <c r="S79">
        <v>25</v>
      </c>
      <c r="T79">
        <v>20</v>
      </c>
      <c r="U79" s="156">
        <f t="shared" si="8"/>
        <v>89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89</v>
      </c>
      <c r="E80">
        <f>PPCL!P80</f>
        <v>0</v>
      </c>
      <c r="F80">
        <f t="shared" si="10"/>
        <v>245</v>
      </c>
      <c r="G80">
        <f t="shared" si="11"/>
        <v>89</v>
      </c>
      <c r="H80" s="154"/>
      <c r="I80">
        <f>BRPL_EOD!AI80+BRPL_EOD!AJ80</f>
        <v>29</v>
      </c>
      <c r="J80">
        <f>BYPL_EOD!AI80+BYPL_EOD!AJ80</f>
        <v>10</v>
      </c>
      <c r="K80">
        <f>MES_EOD!AI80+MES_EOD!AJ80</f>
        <v>5</v>
      </c>
      <c r="L80">
        <f>NDMC_EOD!AI80+NDMC_EOD!AJ80</f>
        <v>25</v>
      </c>
      <c r="M80">
        <f>TPDDL_EOD!AI80+TPDDL_EOD!AJ80</f>
        <v>20</v>
      </c>
      <c r="N80">
        <f t="shared" si="6"/>
        <v>89</v>
      </c>
      <c r="O80" s="154">
        <f t="shared" si="7"/>
        <v>0</v>
      </c>
      <c r="P80">
        <v>29</v>
      </c>
      <c r="Q80">
        <v>10</v>
      </c>
      <c r="R80">
        <v>5</v>
      </c>
      <c r="S80">
        <v>25</v>
      </c>
      <c r="T80">
        <v>20</v>
      </c>
      <c r="U80" s="156">
        <f t="shared" si="8"/>
        <v>89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89</v>
      </c>
      <c r="E81">
        <f>PPCL!P81</f>
        <v>0</v>
      </c>
      <c r="F81">
        <f t="shared" si="10"/>
        <v>245</v>
      </c>
      <c r="G81">
        <f t="shared" si="11"/>
        <v>89</v>
      </c>
      <c r="H81" s="154"/>
      <c r="I81">
        <f>BRPL_EOD!AI81+BRPL_EOD!AJ81</f>
        <v>29</v>
      </c>
      <c r="J81">
        <f>BYPL_EOD!AI81+BYPL_EOD!AJ81</f>
        <v>10</v>
      </c>
      <c r="K81">
        <f>MES_EOD!AI81+MES_EOD!AJ81</f>
        <v>5</v>
      </c>
      <c r="L81">
        <f>NDMC_EOD!AI81+NDMC_EOD!AJ81</f>
        <v>25</v>
      </c>
      <c r="M81">
        <f>TPDDL_EOD!AI81+TPDDL_EOD!AJ81</f>
        <v>20</v>
      </c>
      <c r="N81">
        <f t="shared" si="6"/>
        <v>89</v>
      </c>
      <c r="O81" s="154">
        <f t="shared" si="7"/>
        <v>0</v>
      </c>
      <c r="P81">
        <v>29</v>
      </c>
      <c r="Q81">
        <v>10</v>
      </c>
      <c r="R81">
        <v>5</v>
      </c>
      <c r="S81">
        <v>25</v>
      </c>
      <c r="T81">
        <v>20</v>
      </c>
      <c r="U81" s="156">
        <f t="shared" si="8"/>
        <v>89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89</v>
      </c>
      <c r="E82">
        <f>PPCL!P82</f>
        <v>0</v>
      </c>
      <c r="F82">
        <f t="shared" si="10"/>
        <v>245</v>
      </c>
      <c r="G82">
        <f t="shared" si="11"/>
        <v>89</v>
      </c>
      <c r="H82" s="154"/>
      <c r="I82">
        <f>BRPL_EOD!AI82+BRPL_EOD!AJ82</f>
        <v>29</v>
      </c>
      <c r="J82">
        <f>BYPL_EOD!AI82+BYPL_EOD!AJ82</f>
        <v>10</v>
      </c>
      <c r="K82">
        <f>MES_EOD!AI82+MES_EOD!AJ82</f>
        <v>5</v>
      </c>
      <c r="L82">
        <f>NDMC_EOD!AI82+NDMC_EOD!AJ82</f>
        <v>25</v>
      </c>
      <c r="M82">
        <f>TPDDL_EOD!AI82+TPDDL_EOD!AJ82</f>
        <v>20</v>
      </c>
      <c r="N82">
        <f t="shared" si="6"/>
        <v>89</v>
      </c>
      <c r="O82" s="154">
        <f t="shared" si="7"/>
        <v>0</v>
      </c>
      <c r="P82">
        <v>29</v>
      </c>
      <c r="Q82">
        <v>10</v>
      </c>
      <c r="R82">
        <v>5</v>
      </c>
      <c r="S82">
        <v>25</v>
      </c>
      <c r="T82">
        <v>20</v>
      </c>
      <c r="U82" s="156">
        <f t="shared" si="8"/>
        <v>89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90</v>
      </c>
      <c r="E83">
        <f>PPCL!P83</f>
        <v>0</v>
      </c>
      <c r="F83">
        <f t="shared" si="10"/>
        <v>245</v>
      </c>
      <c r="G83">
        <f t="shared" si="11"/>
        <v>90</v>
      </c>
      <c r="H83" s="154"/>
      <c r="I83">
        <f>BRPL_EOD!AI83+BRPL_EOD!AJ83</f>
        <v>29</v>
      </c>
      <c r="J83">
        <f>BYPL_EOD!AI83+BYPL_EOD!AJ83</f>
        <v>11</v>
      </c>
      <c r="K83">
        <f>MES_EOD!AI83+MES_EOD!AJ83</f>
        <v>5</v>
      </c>
      <c r="L83">
        <f>NDMC_EOD!AI83+NDMC_EOD!AJ83</f>
        <v>25</v>
      </c>
      <c r="M83">
        <f>TPDDL_EOD!AI83+TPDDL_EOD!AJ83</f>
        <v>20</v>
      </c>
      <c r="N83">
        <f t="shared" si="6"/>
        <v>90</v>
      </c>
      <c r="O83" s="154">
        <f t="shared" si="7"/>
        <v>0</v>
      </c>
      <c r="P83">
        <v>29</v>
      </c>
      <c r="Q83">
        <v>11</v>
      </c>
      <c r="R83">
        <v>5</v>
      </c>
      <c r="S83">
        <v>25</v>
      </c>
      <c r="T83">
        <v>20</v>
      </c>
      <c r="U83" s="156">
        <f t="shared" si="8"/>
        <v>90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89</v>
      </c>
      <c r="E84">
        <f>PPCL!P84</f>
        <v>0</v>
      </c>
      <c r="F84">
        <f t="shared" si="10"/>
        <v>245</v>
      </c>
      <c r="G84">
        <f t="shared" si="11"/>
        <v>89</v>
      </c>
      <c r="H84" s="154"/>
      <c r="I84">
        <f>BRPL_EOD!AI84+BRPL_EOD!AJ84</f>
        <v>29</v>
      </c>
      <c r="J84">
        <f>BYPL_EOD!AI84+BYPL_EOD!AJ84</f>
        <v>10</v>
      </c>
      <c r="K84">
        <f>MES_EOD!AI84+MES_EOD!AJ84</f>
        <v>5</v>
      </c>
      <c r="L84">
        <f>NDMC_EOD!AI84+NDMC_EOD!AJ84</f>
        <v>25</v>
      </c>
      <c r="M84">
        <f>TPDDL_EOD!AI84+TPDDL_EOD!AJ84</f>
        <v>20</v>
      </c>
      <c r="N84">
        <f t="shared" si="6"/>
        <v>89</v>
      </c>
      <c r="O84" s="154">
        <f t="shared" si="7"/>
        <v>0</v>
      </c>
      <c r="P84">
        <v>29</v>
      </c>
      <c r="Q84">
        <v>10</v>
      </c>
      <c r="R84">
        <v>5</v>
      </c>
      <c r="S84">
        <v>25</v>
      </c>
      <c r="T84">
        <v>20</v>
      </c>
      <c r="U84" s="156">
        <f t="shared" si="8"/>
        <v>89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89</v>
      </c>
      <c r="E85">
        <f>PPCL!P85</f>
        <v>0</v>
      </c>
      <c r="F85">
        <f t="shared" si="10"/>
        <v>245</v>
      </c>
      <c r="G85">
        <f t="shared" si="11"/>
        <v>89</v>
      </c>
      <c r="H85" s="154"/>
      <c r="I85">
        <f>BRPL_EOD!AI85+BRPL_EOD!AJ85</f>
        <v>29</v>
      </c>
      <c r="J85">
        <f>BYPL_EOD!AI85+BYPL_EOD!AJ85</f>
        <v>10</v>
      </c>
      <c r="K85">
        <f>MES_EOD!AI85+MES_EOD!AJ85</f>
        <v>5</v>
      </c>
      <c r="L85">
        <f>NDMC_EOD!AI85+NDMC_EOD!AJ85</f>
        <v>25</v>
      </c>
      <c r="M85">
        <f>TPDDL_EOD!AI85+TPDDL_EOD!AJ85</f>
        <v>20</v>
      </c>
      <c r="N85">
        <f t="shared" si="6"/>
        <v>89</v>
      </c>
      <c r="O85" s="154">
        <f t="shared" si="7"/>
        <v>0</v>
      </c>
      <c r="P85">
        <v>29</v>
      </c>
      <c r="Q85">
        <v>10</v>
      </c>
      <c r="R85">
        <v>5</v>
      </c>
      <c r="S85">
        <v>25</v>
      </c>
      <c r="T85">
        <v>20</v>
      </c>
      <c r="U85" s="156">
        <f t="shared" si="8"/>
        <v>89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89</v>
      </c>
      <c r="E86">
        <f>PPCL!P86</f>
        <v>0</v>
      </c>
      <c r="F86">
        <f t="shared" si="10"/>
        <v>245</v>
      </c>
      <c r="G86">
        <f t="shared" si="11"/>
        <v>89</v>
      </c>
      <c r="H86" s="154"/>
      <c r="I86">
        <f>BRPL_EOD!AI86+BRPL_EOD!AJ86</f>
        <v>29</v>
      </c>
      <c r="J86">
        <f>BYPL_EOD!AI86+BYPL_EOD!AJ86</f>
        <v>10</v>
      </c>
      <c r="K86">
        <f>MES_EOD!AI86+MES_EOD!AJ86</f>
        <v>5</v>
      </c>
      <c r="L86">
        <f>NDMC_EOD!AI86+NDMC_EOD!AJ86</f>
        <v>25</v>
      </c>
      <c r="M86">
        <f>TPDDL_EOD!AI86+TPDDL_EOD!AJ86</f>
        <v>20</v>
      </c>
      <c r="N86">
        <f t="shared" si="6"/>
        <v>89</v>
      </c>
      <c r="O86" s="154">
        <f t="shared" si="7"/>
        <v>0</v>
      </c>
      <c r="P86">
        <v>29</v>
      </c>
      <c r="Q86">
        <v>10</v>
      </c>
      <c r="R86">
        <v>5</v>
      </c>
      <c r="S86">
        <v>25</v>
      </c>
      <c r="T86">
        <v>20</v>
      </c>
      <c r="U86" s="156">
        <f t="shared" si="8"/>
        <v>89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89</v>
      </c>
      <c r="E87">
        <f>PPCL!P87</f>
        <v>0</v>
      </c>
      <c r="F87">
        <f t="shared" si="10"/>
        <v>245</v>
      </c>
      <c r="G87">
        <f t="shared" si="11"/>
        <v>89</v>
      </c>
      <c r="H87" s="154"/>
      <c r="I87">
        <f>BRPL_EOD!AI87+BRPL_EOD!AJ87</f>
        <v>29</v>
      </c>
      <c r="J87">
        <f>BYPL_EOD!AI87+BYPL_EOD!AJ87</f>
        <v>10</v>
      </c>
      <c r="K87">
        <f>MES_EOD!AI87+MES_EOD!AJ87</f>
        <v>5</v>
      </c>
      <c r="L87">
        <f>NDMC_EOD!AI87+NDMC_EOD!AJ87</f>
        <v>25</v>
      </c>
      <c r="M87">
        <f>TPDDL_EOD!AI87+TPDDL_EOD!AJ87</f>
        <v>20</v>
      </c>
      <c r="N87">
        <f t="shared" si="6"/>
        <v>89</v>
      </c>
      <c r="O87" s="154">
        <f t="shared" si="7"/>
        <v>0</v>
      </c>
      <c r="P87">
        <v>29</v>
      </c>
      <c r="Q87">
        <v>10</v>
      </c>
      <c r="R87">
        <v>5</v>
      </c>
      <c r="S87">
        <v>25</v>
      </c>
      <c r="T87">
        <v>20</v>
      </c>
      <c r="U87" s="156">
        <f t="shared" si="8"/>
        <v>89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89</v>
      </c>
      <c r="E88">
        <f>PPCL!P88</f>
        <v>0</v>
      </c>
      <c r="F88">
        <f t="shared" si="10"/>
        <v>245</v>
      </c>
      <c r="G88">
        <f t="shared" si="11"/>
        <v>89</v>
      </c>
      <c r="H88" s="154"/>
      <c r="I88">
        <f>BRPL_EOD!AI88+BRPL_EOD!AJ88</f>
        <v>29</v>
      </c>
      <c r="J88">
        <f>BYPL_EOD!AI88+BYPL_EOD!AJ88</f>
        <v>10</v>
      </c>
      <c r="K88">
        <f>MES_EOD!AI88+MES_EOD!AJ88</f>
        <v>5</v>
      </c>
      <c r="L88">
        <f>NDMC_EOD!AI88+NDMC_EOD!AJ88</f>
        <v>25</v>
      </c>
      <c r="M88">
        <f>TPDDL_EOD!AI88+TPDDL_EOD!AJ88</f>
        <v>20</v>
      </c>
      <c r="N88">
        <f t="shared" si="6"/>
        <v>89</v>
      </c>
      <c r="O88" s="154">
        <f t="shared" si="7"/>
        <v>0</v>
      </c>
      <c r="P88">
        <v>29</v>
      </c>
      <c r="Q88">
        <v>10</v>
      </c>
      <c r="R88">
        <v>5</v>
      </c>
      <c r="S88">
        <v>25</v>
      </c>
      <c r="T88">
        <v>20</v>
      </c>
      <c r="U88" s="156">
        <f t="shared" si="8"/>
        <v>89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89</v>
      </c>
      <c r="E89">
        <f>PPCL!P89</f>
        <v>0</v>
      </c>
      <c r="F89">
        <f t="shared" si="10"/>
        <v>245</v>
      </c>
      <c r="G89">
        <f t="shared" si="11"/>
        <v>89</v>
      </c>
      <c r="H89" s="154"/>
      <c r="I89">
        <f>BRPL_EOD!AI89+BRPL_EOD!AJ89</f>
        <v>29</v>
      </c>
      <c r="J89">
        <f>BYPL_EOD!AI89+BYPL_EOD!AJ89</f>
        <v>10</v>
      </c>
      <c r="K89">
        <f>MES_EOD!AI89+MES_EOD!AJ89</f>
        <v>5</v>
      </c>
      <c r="L89">
        <f>NDMC_EOD!AI89+NDMC_EOD!AJ89</f>
        <v>25</v>
      </c>
      <c r="M89">
        <f>TPDDL_EOD!AI89+TPDDL_EOD!AJ89</f>
        <v>20</v>
      </c>
      <c r="N89">
        <f t="shared" si="6"/>
        <v>89</v>
      </c>
      <c r="O89" s="154">
        <f t="shared" si="7"/>
        <v>0</v>
      </c>
      <c r="P89">
        <v>29</v>
      </c>
      <c r="Q89">
        <v>10</v>
      </c>
      <c r="R89">
        <v>5</v>
      </c>
      <c r="S89">
        <v>25</v>
      </c>
      <c r="T89">
        <v>20</v>
      </c>
      <c r="U89" s="156">
        <f t="shared" si="8"/>
        <v>89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89</v>
      </c>
      <c r="E90">
        <f>PPCL!P90</f>
        <v>0</v>
      </c>
      <c r="F90">
        <f t="shared" si="10"/>
        <v>245</v>
      </c>
      <c r="G90">
        <f t="shared" si="11"/>
        <v>89</v>
      </c>
      <c r="H90" s="154"/>
      <c r="I90">
        <f>BRPL_EOD!AI90+BRPL_EOD!AJ90</f>
        <v>29</v>
      </c>
      <c r="J90">
        <f>BYPL_EOD!AI90+BYPL_EOD!AJ90</f>
        <v>10</v>
      </c>
      <c r="K90">
        <f>MES_EOD!AI90+MES_EOD!AJ90</f>
        <v>5</v>
      </c>
      <c r="L90">
        <f>NDMC_EOD!AI90+NDMC_EOD!AJ90</f>
        <v>25</v>
      </c>
      <c r="M90">
        <f>TPDDL_EOD!AI90+TPDDL_EOD!AJ90</f>
        <v>20</v>
      </c>
      <c r="N90">
        <f t="shared" si="6"/>
        <v>89</v>
      </c>
      <c r="O90" s="154">
        <f t="shared" si="7"/>
        <v>0</v>
      </c>
      <c r="P90">
        <v>29</v>
      </c>
      <c r="Q90">
        <v>10</v>
      </c>
      <c r="R90">
        <v>5</v>
      </c>
      <c r="S90">
        <v>25</v>
      </c>
      <c r="T90">
        <v>20</v>
      </c>
      <c r="U90" s="156">
        <f t="shared" si="8"/>
        <v>89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89</v>
      </c>
      <c r="E91">
        <f>PPCL!P91</f>
        <v>0</v>
      </c>
      <c r="F91">
        <f t="shared" si="10"/>
        <v>245</v>
      </c>
      <c r="G91">
        <f t="shared" si="11"/>
        <v>89</v>
      </c>
      <c r="H91" s="154"/>
      <c r="I91">
        <f>BRPL_EOD!AI91+BRPL_EOD!AJ91</f>
        <v>22.44</v>
      </c>
      <c r="J91">
        <f>BYPL_EOD!AI91+BYPL_EOD!AJ91</f>
        <v>7.74</v>
      </c>
      <c r="K91">
        <f>MES_EOD!AI91+MES_EOD!AJ91</f>
        <v>23.99</v>
      </c>
      <c r="L91">
        <f>NDMC_EOD!AI91+NDMC_EOD!AJ91</f>
        <v>19.350000000000001</v>
      </c>
      <c r="M91">
        <f>TPDDL_EOD!AI91+TPDDL_EOD!AJ91</f>
        <v>15.48</v>
      </c>
      <c r="N91">
        <f t="shared" si="6"/>
        <v>89.000000000000014</v>
      </c>
      <c r="O91" s="154">
        <f t="shared" si="7"/>
        <v>0</v>
      </c>
      <c r="P91">
        <v>22.439999999999998</v>
      </c>
      <c r="Q91">
        <v>7.7399999999999993</v>
      </c>
      <c r="R91">
        <v>23.989999999999995</v>
      </c>
      <c r="S91">
        <v>19.349999999999998</v>
      </c>
      <c r="T91">
        <v>15.479999999999999</v>
      </c>
      <c r="U91" s="156">
        <f t="shared" si="8"/>
        <v>88.999999999999986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89</v>
      </c>
      <c r="E92">
        <f>PPCL!P92</f>
        <v>0</v>
      </c>
      <c r="F92">
        <f t="shared" si="10"/>
        <v>245</v>
      </c>
      <c r="G92">
        <f t="shared" si="11"/>
        <v>89</v>
      </c>
      <c r="H92" s="154"/>
      <c r="I92">
        <f>BRPL_EOD!AI92+BRPL_EOD!AJ92</f>
        <v>23.68</v>
      </c>
      <c r="J92">
        <f>BYPL_EOD!AI92+BYPL_EOD!AJ92</f>
        <v>24.5</v>
      </c>
      <c r="K92">
        <f>MES_EOD!AI92+MES_EOD!AJ92</f>
        <v>4.08</v>
      </c>
      <c r="L92">
        <f>NDMC_EOD!AI92+NDMC_EOD!AJ92</f>
        <v>20.41</v>
      </c>
      <c r="M92">
        <f>TPDDL_EOD!AI92+TPDDL_EOD!AJ92</f>
        <v>16.329999999999998</v>
      </c>
      <c r="N92">
        <f t="shared" si="6"/>
        <v>89</v>
      </c>
      <c r="O92" s="154">
        <f t="shared" si="7"/>
        <v>0</v>
      </c>
      <c r="P92">
        <v>23.68</v>
      </c>
      <c r="Q92">
        <v>24.5</v>
      </c>
      <c r="R92">
        <v>4.08</v>
      </c>
      <c r="S92">
        <v>20.41</v>
      </c>
      <c r="T92">
        <v>16.329999999999998</v>
      </c>
      <c r="U92" s="156">
        <f t="shared" si="8"/>
        <v>89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89</v>
      </c>
      <c r="E93">
        <f>PPCL!P93</f>
        <v>0</v>
      </c>
      <c r="F93">
        <f t="shared" si="10"/>
        <v>245</v>
      </c>
      <c r="G93">
        <f t="shared" si="11"/>
        <v>89</v>
      </c>
      <c r="H93" s="154"/>
      <c r="I93">
        <f>BRPL_EOD!AI93+BRPL_EOD!AJ93</f>
        <v>29</v>
      </c>
      <c r="J93">
        <f>BYPL_EOD!AI93+BYPL_EOD!AJ93</f>
        <v>10</v>
      </c>
      <c r="K93">
        <f>MES_EOD!AI93+MES_EOD!AJ93</f>
        <v>5</v>
      </c>
      <c r="L93">
        <f>NDMC_EOD!AI93+NDMC_EOD!AJ93</f>
        <v>25</v>
      </c>
      <c r="M93">
        <f>TPDDL_EOD!AI93+TPDDL_EOD!AJ93</f>
        <v>20</v>
      </c>
      <c r="N93">
        <f t="shared" si="6"/>
        <v>89</v>
      </c>
      <c r="O93" s="154">
        <f t="shared" si="7"/>
        <v>0</v>
      </c>
      <c r="P93">
        <v>29</v>
      </c>
      <c r="Q93">
        <v>10</v>
      </c>
      <c r="R93">
        <v>5</v>
      </c>
      <c r="S93">
        <v>25</v>
      </c>
      <c r="T93">
        <v>20</v>
      </c>
      <c r="U93" s="156">
        <f t="shared" si="8"/>
        <v>89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89</v>
      </c>
      <c r="E94">
        <f>PPCL!P94</f>
        <v>0</v>
      </c>
      <c r="F94">
        <f t="shared" si="10"/>
        <v>245</v>
      </c>
      <c r="G94">
        <f t="shared" si="11"/>
        <v>89</v>
      </c>
      <c r="H94" s="154"/>
      <c r="I94">
        <f>BRPL_EOD!AI94+BRPL_EOD!AJ94</f>
        <v>29</v>
      </c>
      <c r="J94">
        <f>BYPL_EOD!AI94+BYPL_EOD!AJ94</f>
        <v>10</v>
      </c>
      <c r="K94">
        <f>MES_EOD!AI94+MES_EOD!AJ94</f>
        <v>5</v>
      </c>
      <c r="L94">
        <f>NDMC_EOD!AI94+NDMC_EOD!AJ94</f>
        <v>25</v>
      </c>
      <c r="M94">
        <f>TPDDL_EOD!AI94+TPDDL_EOD!AJ94</f>
        <v>20</v>
      </c>
      <c r="N94">
        <f t="shared" si="6"/>
        <v>89</v>
      </c>
      <c r="O94" s="154">
        <f t="shared" si="7"/>
        <v>0</v>
      </c>
      <c r="P94">
        <v>29</v>
      </c>
      <c r="Q94">
        <v>10</v>
      </c>
      <c r="R94">
        <v>5</v>
      </c>
      <c r="S94">
        <v>25</v>
      </c>
      <c r="T94">
        <v>20</v>
      </c>
      <c r="U94" s="156">
        <f t="shared" si="8"/>
        <v>89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89</v>
      </c>
      <c r="E95">
        <f>PPCL!P95</f>
        <v>0</v>
      </c>
      <c r="F95">
        <f t="shared" si="10"/>
        <v>245</v>
      </c>
      <c r="G95">
        <f t="shared" si="11"/>
        <v>89</v>
      </c>
      <c r="H95" s="154"/>
      <c r="I95">
        <f>BRPL_EOD!AI95+BRPL_EOD!AJ95</f>
        <v>29</v>
      </c>
      <c r="J95">
        <f>BYPL_EOD!AI95+BYPL_EOD!AJ95</f>
        <v>10</v>
      </c>
      <c r="K95">
        <f>MES_EOD!AI95+MES_EOD!AJ95</f>
        <v>5</v>
      </c>
      <c r="L95">
        <f>NDMC_EOD!AI95+NDMC_EOD!AJ95</f>
        <v>25</v>
      </c>
      <c r="M95">
        <f>TPDDL_EOD!AI95+TPDDL_EOD!AJ95</f>
        <v>20</v>
      </c>
      <c r="N95">
        <f t="shared" si="6"/>
        <v>89</v>
      </c>
      <c r="O95" s="154">
        <f t="shared" si="7"/>
        <v>0</v>
      </c>
      <c r="P95">
        <v>29</v>
      </c>
      <c r="Q95">
        <v>10</v>
      </c>
      <c r="R95">
        <v>5</v>
      </c>
      <c r="S95">
        <v>25</v>
      </c>
      <c r="T95">
        <v>20</v>
      </c>
      <c r="U95" s="156">
        <f t="shared" si="8"/>
        <v>89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87</v>
      </c>
      <c r="E96">
        <f>PPCL!P96</f>
        <v>0</v>
      </c>
      <c r="F96">
        <f t="shared" si="10"/>
        <v>245</v>
      </c>
      <c r="G96">
        <f t="shared" si="11"/>
        <v>87</v>
      </c>
      <c r="H96" s="154"/>
      <c r="I96">
        <f>BRPL_EOD!AI96+BRPL_EOD!AJ96</f>
        <v>25.48</v>
      </c>
      <c r="J96">
        <f>BYPL_EOD!AI96+BYPL_EOD!AJ96</f>
        <v>17.579999999999998</v>
      </c>
      <c r="K96">
        <f>MES_EOD!AI96+MES_EOD!AJ96</f>
        <v>4.3899999999999997</v>
      </c>
      <c r="L96">
        <f>NDMC_EOD!AI96+NDMC_EOD!AJ96</f>
        <v>21.97</v>
      </c>
      <c r="M96">
        <f>TPDDL_EOD!AI96+TPDDL_EOD!AJ96</f>
        <v>17.579999999999998</v>
      </c>
      <c r="N96">
        <f t="shared" si="6"/>
        <v>87</v>
      </c>
      <c r="O96" s="154">
        <f t="shared" si="7"/>
        <v>0</v>
      </c>
      <c r="P96">
        <v>25.48</v>
      </c>
      <c r="Q96">
        <v>17.579999999999998</v>
      </c>
      <c r="R96">
        <v>4.3899999999999997</v>
      </c>
      <c r="S96">
        <v>21.97</v>
      </c>
      <c r="T96">
        <v>17.579999999999998</v>
      </c>
      <c r="U96" s="156">
        <f t="shared" si="8"/>
        <v>87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87</v>
      </c>
      <c r="E97">
        <f>PPCL!P97</f>
        <v>0</v>
      </c>
      <c r="F97">
        <f t="shared" si="10"/>
        <v>245</v>
      </c>
      <c r="G97">
        <f t="shared" si="11"/>
        <v>87</v>
      </c>
      <c r="H97" s="154"/>
      <c r="I97">
        <f>BRPL_EOD!AI97+BRPL_EOD!AJ97</f>
        <v>18.420000000000002</v>
      </c>
      <c r="J97">
        <f>BYPL_EOD!AI97+BYPL_EOD!AJ97</f>
        <v>19.05</v>
      </c>
      <c r="K97">
        <f>MES_EOD!AI97+MES_EOD!AJ97</f>
        <v>20.96</v>
      </c>
      <c r="L97">
        <f>NDMC_EOD!AI97+NDMC_EOD!AJ97</f>
        <v>15.88</v>
      </c>
      <c r="M97">
        <f>TPDDL_EOD!AI97+TPDDL_EOD!AJ97</f>
        <v>12.7</v>
      </c>
      <c r="N97">
        <f t="shared" si="6"/>
        <v>87.01</v>
      </c>
      <c r="O97" s="154">
        <f t="shared" si="7"/>
        <v>-1.0000000000005116E-2</v>
      </c>
      <c r="P97">
        <v>18.4178830019538</v>
      </c>
      <c r="Q97">
        <v>19.047810596483163</v>
      </c>
      <c r="R97">
        <v>20.957591081484885</v>
      </c>
      <c r="S97">
        <v>15.87817492242271</v>
      </c>
      <c r="T97">
        <v>12.698540397655441</v>
      </c>
      <c r="U97" s="156">
        <f t="shared" si="8"/>
        <v>87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87</v>
      </c>
      <c r="E98">
        <f>PPCL!P98</f>
        <v>0</v>
      </c>
      <c r="F98">
        <f t="shared" si="10"/>
        <v>245</v>
      </c>
      <c r="G98">
        <f t="shared" si="11"/>
        <v>87</v>
      </c>
      <c r="H98" s="154"/>
      <c r="I98">
        <f>BRPL_EOD!AI98+BRPL_EOD!AJ98</f>
        <v>23.15</v>
      </c>
      <c r="J98">
        <f>BYPL_EOD!AI98+BYPL_EOD!AJ98</f>
        <v>23.95</v>
      </c>
      <c r="K98">
        <f>MES_EOD!AI98+MES_EOD!AJ98</f>
        <v>3.99</v>
      </c>
      <c r="L98">
        <f>NDMC_EOD!AI98+NDMC_EOD!AJ98</f>
        <v>19.95</v>
      </c>
      <c r="M98">
        <f>TPDDL_EOD!AI98+TPDDL_EOD!AJ98</f>
        <v>15.96</v>
      </c>
      <c r="N98">
        <f t="shared" si="6"/>
        <v>87</v>
      </c>
      <c r="O98" s="154">
        <f t="shared" si="7"/>
        <v>0</v>
      </c>
      <c r="P98">
        <v>23.15</v>
      </c>
      <c r="Q98">
        <v>23.95</v>
      </c>
      <c r="R98">
        <v>3.99</v>
      </c>
      <c r="S98">
        <v>19.95</v>
      </c>
      <c r="T98">
        <v>15.96</v>
      </c>
      <c r="U98" s="156">
        <f t="shared" si="8"/>
        <v>87</v>
      </c>
      <c r="V98" s="154">
        <f t="shared" si="9"/>
        <v>0</v>
      </c>
    </row>
    <row r="99" spans="1:22">
      <c r="A99" s="156" t="s">
        <v>350</v>
      </c>
      <c r="B99" s="156">
        <f>SUM(B3:B98)/4000</f>
        <v>5.88</v>
      </c>
      <c r="C99" s="156">
        <f t="shared" ref="C99:U99" si="12">SUM(C3:C98)/4000</f>
        <v>0</v>
      </c>
      <c r="D99" s="156">
        <f t="shared" si="12"/>
        <v>2.1182500000000002</v>
      </c>
      <c r="E99" s="156">
        <f t="shared" si="12"/>
        <v>0</v>
      </c>
      <c r="F99" s="156">
        <f t="shared" si="12"/>
        <v>5.88</v>
      </c>
      <c r="G99" s="156">
        <f t="shared" si="12"/>
        <v>2.1182500000000002</v>
      </c>
      <c r="H99" s="156"/>
      <c r="I99" s="156">
        <f t="shared" si="12"/>
        <v>0.67483999999999955</v>
      </c>
      <c r="J99" s="156">
        <f t="shared" si="12"/>
        <v>0.26986500000000013</v>
      </c>
      <c r="K99" s="156">
        <f t="shared" si="12"/>
        <v>0.12591250000000004</v>
      </c>
      <c r="L99" s="156">
        <f t="shared" si="12"/>
        <v>0.58223000000000003</v>
      </c>
      <c r="M99" s="156">
        <f t="shared" si="12"/>
        <v>0.46545000000000014</v>
      </c>
      <c r="N99" s="156">
        <f t="shared" si="12"/>
        <v>2.1182975000000011</v>
      </c>
      <c r="O99" s="156">
        <f t="shared" si="12"/>
        <v>-4.7499999999960355E-5</v>
      </c>
      <c r="P99" s="156">
        <f t="shared" si="12"/>
        <v>0.67482494999699194</v>
      </c>
      <c r="Q99" s="156">
        <f t="shared" si="12"/>
        <v>0.26985906940230608</v>
      </c>
      <c r="R99" s="156">
        <f t="shared" si="12"/>
        <v>0.12590938408482008</v>
      </c>
      <c r="S99" s="156">
        <f t="shared" si="12"/>
        <v>0.58221697745315693</v>
      </c>
      <c r="T99" s="156">
        <f t="shared" si="12"/>
        <v>0.46543961906272474</v>
      </c>
      <c r="U99" s="156">
        <f t="shared" si="12"/>
        <v>2.1182500000000002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8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</v>
      </c>
      <c r="J3">
        <f>BYPL_EOD!AC3+BYPL_EOD!AD3</f>
        <v>5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34.08</v>
      </c>
      <c r="O3" s="154">
        <f t="shared" ref="O3:O66" si="1">G3-N3</f>
        <v>0.52000000000000313</v>
      </c>
      <c r="P3">
        <v>12.183098591549298</v>
      </c>
      <c r="Q3">
        <v>5.076291079812207</v>
      </c>
      <c r="R3">
        <v>0</v>
      </c>
      <c r="S3">
        <v>2.1117370892018781</v>
      </c>
      <c r="T3">
        <v>15.228873239436622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</v>
      </c>
      <c r="J4">
        <f>BYPL_EOD!AC4+BYPL_EOD!AD4</f>
        <v>5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34.08</v>
      </c>
      <c r="O4" s="154">
        <f t="shared" si="1"/>
        <v>0.52000000000000313</v>
      </c>
      <c r="P4">
        <v>12.183098591549298</v>
      </c>
      <c r="Q4">
        <v>5.076291079812207</v>
      </c>
      <c r="R4">
        <v>0</v>
      </c>
      <c r="S4">
        <v>2.1117370892018781</v>
      </c>
      <c r="T4">
        <v>15.228873239436622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</v>
      </c>
      <c r="J5">
        <f>BYPL_EOD!AC5+BYPL_EOD!AD5</f>
        <v>5.99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35.07</v>
      </c>
      <c r="O5" s="154">
        <f t="shared" si="1"/>
        <v>-0.46999999999999886</v>
      </c>
      <c r="P5">
        <v>11.83917878528657</v>
      </c>
      <c r="Q5">
        <v>5.9097234103222132</v>
      </c>
      <c r="R5">
        <v>0</v>
      </c>
      <c r="S5">
        <v>2.0521243227830057</v>
      </c>
      <c r="T5">
        <v>14.798973481608213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12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35.07</v>
      </c>
      <c r="O6" s="154">
        <f t="shared" si="1"/>
        <v>0.53000000000000114</v>
      </c>
      <c r="P6">
        <v>12.181351582549187</v>
      </c>
      <c r="Q6">
        <v>6.0805246649558029</v>
      </c>
      <c r="R6">
        <v>0</v>
      </c>
      <c r="S6">
        <v>2.1114342743085261</v>
      </c>
      <c r="T6">
        <v>15.226689478186485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12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35.07</v>
      </c>
      <c r="O7" s="154">
        <f t="shared" si="1"/>
        <v>0.53000000000000114</v>
      </c>
      <c r="P7">
        <v>12.181351582549187</v>
      </c>
      <c r="Q7">
        <v>6.0805246649558029</v>
      </c>
      <c r="R7">
        <v>0</v>
      </c>
      <c r="S7">
        <v>2.1114342743085261</v>
      </c>
      <c r="T7">
        <v>15.226689478186485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12</v>
      </c>
      <c r="J8">
        <f>BYPL_EOD!AC8+BYPL_EOD!AD8</f>
        <v>5.99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35.07</v>
      </c>
      <c r="O8" s="154">
        <f t="shared" si="1"/>
        <v>0.53000000000000114</v>
      </c>
      <c r="P8">
        <v>12.181351582549187</v>
      </c>
      <c r="Q8">
        <v>6.0805246649558029</v>
      </c>
      <c r="R8">
        <v>0</v>
      </c>
      <c r="S8">
        <v>2.1114342743085261</v>
      </c>
      <c r="T8">
        <v>15.226689478186485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12</v>
      </c>
      <c r="J9">
        <f>BYPL_EOD!AC9+BYPL_EOD!AD9</f>
        <v>5.99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35.07</v>
      </c>
      <c r="O9" s="154">
        <f t="shared" si="1"/>
        <v>0.53000000000000114</v>
      </c>
      <c r="P9">
        <v>12.181351582549187</v>
      </c>
      <c r="Q9">
        <v>6.0805246649558029</v>
      </c>
      <c r="R9">
        <v>0</v>
      </c>
      <c r="S9">
        <v>2.1114342743085261</v>
      </c>
      <c r="T9">
        <v>15.226689478186485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12.27</v>
      </c>
      <c r="J10">
        <f>BYPL_EOD!AC10+BYPL_EOD!AD10</f>
        <v>6.72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36.07</v>
      </c>
      <c r="O10" s="154">
        <f t="shared" si="1"/>
        <v>0.53000000000000114</v>
      </c>
      <c r="P10">
        <v>12.450291100637649</v>
      </c>
      <c r="Q10">
        <v>6.8187413362905458</v>
      </c>
      <c r="R10">
        <v>0</v>
      </c>
      <c r="S10">
        <v>2.1105627945661216</v>
      </c>
      <c r="T10">
        <v>15.220404768505684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12.27</v>
      </c>
      <c r="J11">
        <f>BYPL_EOD!AC11+BYPL_EOD!AD11</f>
        <v>6.72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36.07</v>
      </c>
      <c r="O11" s="154">
        <f t="shared" si="1"/>
        <v>0.53000000000000114</v>
      </c>
      <c r="P11">
        <v>12.450291100637649</v>
      </c>
      <c r="Q11">
        <v>6.8187413362905458</v>
      </c>
      <c r="R11">
        <v>0</v>
      </c>
      <c r="S11">
        <v>2.1105627945661216</v>
      </c>
      <c r="T11">
        <v>15.220404768505684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12.27</v>
      </c>
      <c r="J12">
        <f>BYPL_EOD!AC12+BYPL_EOD!AD12</f>
        <v>6.72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36.07</v>
      </c>
      <c r="O12" s="154">
        <f t="shared" si="1"/>
        <v>0.53000000000000114</v>
      </c>
      <c r="P12">
        <v>12.450291100637649</v>
      </c>
      <c r="Q12">
        <v>6.8187413362905458</v>
      </c>
      <c r="R12">
        <v>0</v>
      </c>
      <c r="S12">
        <v>2.1105627945661216</v>
      </c>
      <c r="T12">
        <v>15.220404768505684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12.27</v>
      </c>
      <c r="J13">
        <f>BYPL_EOD!AC13+BYPL_EOD!AD13</f>
        <v>6.72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36.07</v>
      </c>
      <c r="O13" s="154">
        <f t="shared" si="1"/>
        <v>0.53000000000000114</v>
      </c>
      <c r="P13">
        <v>12.450291100637649</v>
      </c>
      <c r="Q13">
        <v>6.8187413362905458</v>
      </c>
      <c r="R13">
        <v>0</v>
      </c>
      <c r="S13">
        <v>2.1105627945661216</v>
      </c>
      <c r="T13">
        <v>15.220404768505684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12.27</v>
      </c>
      <c r="J14">
        <f>BYPL_EOD!AC14+BYPL_EOD!AD14</f>
        <v>6.72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36.07</v>
      </c>
      <c r="O14" s="154">
        <f t="shared" si="1"/>
        <v>0.53000000000000114</v>
      </c>
      <c r="P14">
        <v>12.450291100637649</v>
      </c>
      <c r="Q14">
        <v>6.8187413362905458</v>
      </c>
      <c r="R14">
        <v>0</v>
      </c>
      <c r="S14">
        <v>2.1105627945661216</v>
      </c>
      <c r="T14">
        <v>15.220404768505684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</v>
      </c>
      <c r="J15">
        <f>BYPL_EOD!AC15+BYPL_EOD!AD15</f>
        <v>5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34.08</v>
      </c>
      <c r="O15" s="154">
        <f t="shared" si="1"/>
        <v>0.52000000000000313</v>
      </c>
      <c r="P15">
        <v>12.183098591549298</v>
      </c>
      <c r="Q15">
        <v>5.076291079812207</v>
      </c>
      <c r="R15">
        <v>0</v>
      </c>
      <c r="S15">
        <v>2.1117370892018781</v>
      </c>
      <c r="T15">
        <v>15.228873239436622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</v>
      </c>
      <c r="J16">
        <f>BYPL_EOD!AC16+BYPL_EOD!AD16</f>
        <v>5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34.08</v>
      </c>
      <c r="O16" s="154">
        <f t="shared" si="1"/>
        <v>0.52000000000000313</v>
      </c>
      <c r="P16">
        <v>12.183098591549298</v>
      </c>
      <c r="Q16">
        <v>5.076291079812207</v>
      </c>
      <c r="R16">
        <v>0</v>
      </c>
      <c r="S16">
        <v>2.1117370892018781</v>
      </c>
      <c r="T16">
        <v>15.228873239436622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</v>
      </c>
      <c r="J17">
        <f>BYPL_EOD!AC17+BYPL_EOD!AD17</f>
        <v>5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34.08</v>
      </c>
      <c r="O17" s="154">
        <f t="shared" si="1"/>
        <v>0.52000000000000313</v>
      </c>
      <c r="P17">
        <v>12.183098591549298</v>
      </c>
      <c r="Q17">
        <v>5.076291079812207</v>
      </c>
      <c r="R17">
        <v>0</v>
      </c>
      <c r="S17">
        <v>2.1117370892018781</v>
      </c>
      <c r="T17">
        <v>15.228873239436622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</v>
      </c>
      <c r="J18">
        <f>BYPL_EOD!AC18+BYPL_EOD!AD18</f>
        <v>5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34.08</v>
      </c>
      <c r="O18" s="154">
        <f t="shared" si="1"/>
        <v>0.52000000000000313</v>
      </c>
      <c r="P18">
        <v>12.183098591549298</v>
      </c>
      <c r="Q18">
        <v>5.076291079812207</v>
      </c>
      <c r="R18">
        <v>0</v>
      </c>
      <c r="S18">
        <v>2.1117370892018781</v>
      </c>
      <c r="T18">
        <v>15.228873239436622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</v>
      </c>
      <c r="J19">
        <f>BYPL_EOD!AC19+BYPL_EOD!AD19</f>
        <v>5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34.08</v>
      </c>
      <c r="O19" s="154">
        <f t="shared" si="1"/>
        <v>0.52000000000000313</v>
      </c>
      <c r="P19">
        <v>12.183098591549298</v>
      </c>
      <c r="Q19">
        <v>5.076291079812207</v>
      </c>
      <c r="R19">
        <v>0</v>
      </c>
      <c r="S19">
        <v>2.1117370892018781</v>
      </c>
      <c r="T19">
        <v>15.228873239436622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</v>
      </c>
      <c r="J20">
        <f>BYPL_EOD!AC20+BYPL_EOD!AD20</f>
        <v>5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34.08</v>
      </c>
      <c r="O20" s="154">
        <f t="shared" si="1"/>
        <v>0.52000000000000313</v>
      </c>
      <c r="P20">
        <v>12.183098591549298</v>
      </c>
      <c r="Q20">
        <v>5.076291079812207</v>
      </c>
      <c r="R20">
        <v>0</v>
      </c>
      <c r="S20">
        <v>2.1117370892018781</v>
      </c>
      <c r="T20">
        <v>15.228873239436622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</v>
      </c>
      <c r="J21">
        <f>BYPL_EOD!AC21+BYPL_EOD!AD21</f>
        <v>5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34.08</v>
      </c>
      <c r="O21" s="154">
        <f t="shared" si="1"/>
        <v>0.52000000000000313</v>
      </c>
      <c r="P21">
        <v>12.183098591549298</v>
      </c>
      <c r="Q21">
        <v>5.076291079812207</v>
      </c>
      <c r="R21">
        <v>0</v>
      </c>
      <c r="S21">
        <v>2.1117370892018781</v>
      </c>
      <c r="T21">
        <v>15.228873239436622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</v>
      </c>
      <c r="J22">
        <f>BYPL_EOD!AC22+BYPL_EOD!AD22</f>
        <v>5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34.08</v>
      </c>
      <c r="O22" s="154">
        <f t="shared" si="1"/>
        <v>0.52000000000000313</v>
      </c>
      <c r="P22">
        <v>12.183098591549298</v>
      </c>
      <c r="Q22">
        <v>5.076291079812207</v>
      </c>
      <c r="R22">
        <v>0</v>
      </c>
      <c r="S22">
        <v>2.1117370892018781</v>
      </c>
      <c r="T22">
        <v>15.228873239436622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</v>
      </c>
      <c r="J23">
        <f>BYPL_EOD!AC23+BYPL_EOD!AD23</f>
        <v>5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34.08</v>
      </c>
      <c r="O23" s="154">
        <f t="shared" si="1"/>
        <v>0.52000000000000313</v>
      </c>
      <c r="P23">
        <v>12.183098591549298</v>
      </c>
      <c r="Q23">
        <v>5.076291079812207</v>
      </c>
      <c r="R23">
        <v>0</v>
      </c>
      <c r="S23">
        <v>2.1117370892018781</v>
      </c>
      <c r="T23">
        <v>15.228873239436622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</v>
      </c>
      <c r="J24">
        <f>BYPL_EOD!AC24+BYPL_EOD!AD24</f>
        <v>5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34.08</v>
      </c>
      <c r="O24" s="154">
        <f t="shared" si="1"/>
        <v>0.52000000000000313</v>
      </c>
      <c r="P24">
        <v>12.183098591549298</v>
      </c>
      <c r="Q24">
        <v>5.076291079812207</v>
      </c>
      <c r="R24">
        <v>0</v>
      </c>
      <c r="S24">
        <v>2.1117370892018781</v>
      </c>
      <c r="T24">
        <v>15.228873239436622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</v>
      </c>
      <c r="J25">
        <f>BYPL_EOD!AC25+BYPL_EOD!AD25</f>
        <v>5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34.08</v>
      </c>
      <c r="O25" s="154">
        <f t="shared" si="1"/>
        <v>0.52000000000000313</v>
      </c>
      <c r="P25">
        <v>12.183098591549298</v>
      </c>
      <c r="Q25">
        <v>5.076291079812207</v>
      </c>
      <c r="R25">
        <v>0</v>
      </c>
      <c r="S25">
        <v>2.1117370892018781</v>
      </c>
      <c r="T25">
        <v>15.228873239436622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12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35.07</v>
      </c>
      <c r="O26" s="154">
        <f t="shared" si="1"/>
        <v>0.53000000000000114</v>
      </c>
      <c r="P26">
        <v>12.181351582549187</v>
      </c>
      <c r="Q26">
        <v>6.0805246649558029</v>
      </c>
      <c r="R26">
        <v>0</v>
      </c>
      <c r="S26">
        <v>2.1114342743085261</v>
      </c>
      <c r="T26">
        <v>15.226689478186485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12</v>
      </c>
      <c r="J27">
        <f>BYPL_EOD!AC27+BYPL_EOD!AD27</f>
        <v>5.99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35.07</v>
      </c>
      <c r="O27" s="154">
        <f t="shared" si="1"/>
        <v>0.53000000000000114</v>
      </c>
      <c r="P27">
        <v>12.181351582549187</v>
      </c>
      <c r="Q27">
        <v>6.0805246649558029</v>
      </c>
      <c r="R27">
        <v>0</v>
      </c>
      <c r="S27">
        <v>2.1114342743085261</v>
      </c>
      <c r="T27">
        <v>15.226689478186485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12</v>
      </c>
      <c r="J28">
        <f>BYPL_EOD!AC28+BYPL_EOD!AD28</f>
        <v>5.99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35.07</v>
      </c>
      <c r="O28" s="154">
        <f t="shared" si="1"/>
        <v>0.53000000000000114</v>
      </c>
      <c r="P28">
        <v>12.181351582549187</v>
      </c>
      <c r="Q28">
        <v>6.0805246649558029</v>
      </c>
      <c r="R28">
        <v>0</v>
      </c>
      <c r="S28">
        <v>2.1114342743085261</v>
      </c>
      <c r="T28">
        <v>15.226689478186485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12</v>
      </c>
      <c r="J29">
        <f>BYPL_EOD!AC29+BYPL_EOD!AD29</f>
        <v>5.99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35.07</v>
      </c>
      <c r="O29" s="154">
        <f t="shared" si="1"/>
        <v>0.53000000000000114</v>
      </c>
      <c r="P29">
        <v>12.181351582549187</v>
      </c>
      <c r="Q29">
        <v>6.0805246649558029</v>
      </c>
      <c r="R29">
        <v>0</v>
      </c>
      <c r="S29">
        <v>2.1114342743085261</v>
      </c>
      <c r="T29">
        <v>15.226689478186485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12</v>
      </c>
      <c r="J30">
        <f>BYPL_EOD!AC30+BYPL_EOD!AD30</f>
        <v>5.99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35.07</v>
      </c>
      <c r="O30" s="154">
        <f t="shared" si="1"/>
        <v>0.53000000000000114</v>
      </c>
      <c r="P30">
        <v>12.181351582549187</v>
      </c>
      <c r="Q30">
        <v>6.0805246649558029</v>
      </c>
      <c r="R30">
        <v>0</v>
      </c>
      <c r="S30">
        <v>2.1114342743085261</v>
      </c>
      <c r="T30">
        <v>15.226689478186485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12</v>
      </c>
      <c r="J31">
        <f>BYPL_EOD!AC31+BYPL_EOD!AD31</f>
        <v>5.99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35.07</v>
      </c>
      <c r="O31" s="154">
        <f t="shared" si="1"/>
        <v>0.53000000000000114</v>
      </c>
      <c r="P31">
        <v>12.181351582549187</v>
      </c>
      <c r="Q31">
        <v>6.0805246649558029</v>
      </c>
      <c r="R31">
        <v>0</v>
      </c>
      <c r="S31">
        <v>2.1114342743085261</v>
      </c>
      <c r="T31">
        <v>15.226689478186485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12</v>
      </c>
      <c r="J32">
        <f>BYPL_EOD!AC32+BYPL_EOD!AD32</f>
        <v>5.99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35.07</v>
      </c>
      <c r="O32" s="154">
        <f t="shared" si="1"/>
        <v>0.53000000000000114</v>
      </c>
      <c r="P32">
        <v>12.181351582549187</v>
      </c>
      <c r="Q32">
        <v>6.0805246649558029</v>
      </c>
      <c r="R32">
        <v>0</v>
      </c>
      <c r="S32">
        <v>2.1114342743085261</v>
      </c>
      <c r="T32">
        <v>15.226689478186485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12</v>
      </c>
      <c r="J33">
        <f>BYPL_EOD!AC33+BYPL_EOD!AD33</f>
        <v>5.99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35.07</v>
      </c>
      <c r="O33" s="154">
        <f t="shared" si="1"/>
        <v>0.53000000000000114</v>
      </c>
      <c r="P33">
        <v>12.181351582549187</v>
      </c>
      <c r="Q33">
        <v>6.0805246649558029</v>
      </c>
      <c r="R33">
        <v>0</v>
      </c>
      <c r="S33">
        <v>2.1114342743085261</v>
      </c>
      <c r="T33">
        <v>15.226689478186485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12</v>
      </c>
      <c r="J34">
        <f>BYPL_EOD!AC34+BYPL_EOD!AD34</f>
        <v>5.99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35.07</v>
      </c>
      <c r="O34" s="154">
        <f t="shared" si="1"/>
        <v>0.53000000000000114</v>
      </c>
      <c r="P34">
        <v>12.181351582549187</v>
      </c>
      <c r="Q34">
        <v>6.0805246649558029</v>
      </c>
      <c r="R34">
        <v>0</v>
      </c>
      <c r="S34">
        <v>2.1114342743085261</v>
      </c>
      <c r="T34">
        <v>15.226689478186485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</v>
      </c>
      <c r="J35">
        <f>BYPL_EOD!AC35+BYPL_EOD!AD35</f>
        <v>5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34.08</v>
      </c>
      <c r="O35" s="154">
        <f t="shared" si="1"/>
        <v>0.52000000000000313</v>
      </c>
      <c r="P35">
        <v>12.183098591549298</v>
      </c>
      <c r="Q35">
        <v>5.076291079812207</v>
      </c>
      <c r="R35">
        <v>0</v>
      </c>
      <c r="S35">
        <v>2.1117370892018781</v>
      </c>
      <c r="T35">
        <v>15.228873239436622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</v>
      </c>
      <c r="J36">
        <f>BYPL_EOD!AC36+BYPL_EOD!AD36</f>
        <v>5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34.08</v>
      </c>
      <c r="O36" s="154">
        <f t="shared" si="1"/>
        <v>0.52000000000000313</v>
      </c>
      <c r="P36">
        <v>12.183098591549298</v>
      </c>
      <c r="Q36">
        <v>5.076291079812207</v>
      </c>
      <c r="R36">
        <v>0</v>
      </c>
      <c r="S36">
        <v>2.1117370892018781</v>
      </c>
      <c r="T36">
        <v>15.228873239436622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</v>
      </c>
      <c r="J37">
        <f>BYPL_EOD!AC37+BYPL_EOD!AD37</f>
        <v>5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34.08</v>
      </c>
      <c r="O37" s="154">
        <f t="shared" si="1"/>
        <v>0.52000000000000313</v>
      </c>
      <c r="P37">
        <v>12.183098591549298</v>
      </c>
      <c r="Q37">
        <v>5.076291079812207</v>
      </c>
      <c r="R37">
        <v>0</v>
      </c>
      <c r="S37">
        <v>2.1117370892018781</v>
      </c>
      <c r="T37">
        <v>15.228873239436622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</v>
      </c>
      <c r="J38">
        <f>BYPL_EOD!AC38+BYPL_EOD!AD38</f>
        <v>5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34.08</v>
      </c>
      <c r="O38" s="154">
        <f t="shared" si="1"/>
        <v>0.52000000000000313</v>
      </c>
      <c r="P38">
        <v>12.183098591549298</v>
      </c>
      <c r="Q38">
        <v>5.076291079812207</v>
      </c>
      <c r="R38">
        <v>0</v>
      </c>
      <c r="S38">
        <v>2.1117370892018781</v>
      </c>
      <c r="T38">
        <v>15.228873239436622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</v>
      </c>
      <c r="J39">
        <f>BYPL_EOD!AC39+BYPL_EOD!AD39</f>
        <v>5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34.08</v>
      </c>
      <c r="O39" s="154">
        <f t="shared" si="1"/>
        <v>0.21999999999999886</v>
      </c>
      <c r="P39">
        <v>12.077464788732394</v>
      </c>
      <c r="Q39">
        <v>5.032276995305164</v>
      </c>
      <c r="R39">
        <v>0</v>
      </c>
      <c r="S39">
        <v>2.0934272300469483</v>
      </c>
      <c r="T39">
        <v>15.096830985915492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</v>
      </c>
      <c r="J40">
        <f>BYPL_EOD!AC40+BYPL_EOD!AD40</f>
        <v>5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34.08</v>
      </c>
      <c r="O40" s="154">
        <f t="shared" si="1"/>
        <v>0.21999999999999886</v>
      </c>
      <c r="P40">
        <v>12.077464788732394</v>
      </c>
      <c r="Q40">
        <v>5.032276995305164</v>
      </c>
      <c r="R40">
        <v>0</v>
      </c>
      <c r="S40">
        <v>2.0934272300469483</v>
      </c>
      <c r="T40">
        <v>15.096830985915492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</v>
      </c>
      <c r="J41">
        <f>BYPL_EOD!AC41+BYPL_EOD!AD41</f>
        <v>5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34.08</v>
      </c>
      <c r="O41" s="154">
        <f t="shared" si="1"/>
        <v>0.21999999999999886</v>
      </c>
      <c r="P41">
        <v>12.077464788732394</v>
      </c>
      <c r="Q41">
        <v>5.032276995305164</v>
      </c>
      <c r="R41">
        <v>0</v>
      </c>
      <c r="S41">
        <v>2.0934272300469483</v>
      </c>
      <c r="T41">
        <v>15.096830985915492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</v>
      </c>
      <c r="J42">
        <f>BYPL_EOD!AC42+BYPL_EOD!AD42</f>
        <v>5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34.08</v>
      </c>
      <c r="O42" s="154">
        <f t="shared" si="1"/>
        <v>0.21999999999999886</v>
      </c>
      <c r="P42">
        <v>12.077464788732394</v>
      </c>
      <c r="Q42">
        <v>5.032276995305164</v>
      </c>
      <c r="R42">
        <v>0</v>
      </c>
      <c r="S42">
        <v>2.0934272300469483</v>
      </c>
      <c r="T42">
        <v>15.096830985915492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</v>
      </c>
      <c r="J43">
        <f>BYPL_EOD!AC43+BYPL_EOD!AD43</f>
        <v>5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34.08</v>
      </c>
      <c r="O43" s="154">
        <f t="shared" si="1"/>
        <v>0.21999999999999886</v>
      </c>
      <c r="P43">
        <v>12.077464788732394</v>
      </c>
      <c r="Q43">
        <v>5.032276995305164</v>
      </c>
      <c r="R43">
        <v>0</v>
      </c>
      <c r="S43">
        <v>2.0934272300469483</v>
      </c>
      <c r="T43">
        <v>15.096830985915492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11.65</v>
      </c>
      <c r="J44">
        <f>BYPL_EOD!AC44+BYPL_EOD!AD44</f>
        <v>4.8600000000000003</v>
      </c>
      <c r="K44">
        <f>MES_EOD!AC44+MES_EOD!AD44</f>
        <v>0</v>
      </c>
      <c r="L44">
        <f>NDMC_EOD!AC44+NDMC_EOD!AD44</f>
        <v>2.02</v>
      </c>
      <c r="M44">
        <f>TPDDL_EOD!AC44+TPDDL_EOD!AD44</f>
        <v>14.57</v>
      </c>
      <c r="N44">
        <f t="shared" si="0"/>
        <v>33.1</v>
      </c>
      <c r="O44" s="154">
        <f t="shared" si="1"/>
        <v>0.19999999999999574</v>
      </c>
      <c r="P44">
        <v>11.720392749244711</v>
      </c>
      <c r="Q44">
        <v>4.8893655589123863</v>
      </c>
      <c r="R44">
        <v>0</v>
      </c>
      <c r="S44">
        <v>2.0322054380664651</v>
      </c>
      <c r="T44">
        <v>14.658036253776434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11.65</v>
      </c>
      <c r="J45">
        <f>BYPL_EOD!AC45+BYPL_EOD!AD45</f>
        <v>4.8600000000000003</v>
      </c>
      <c r="K45">
        <f>MES_EOD!AC45+MES_EOD!AD45</f>
        <v>0</v>
      </c>
      <c r="L45">
        <f>NDMC_EOD!AC45+NDMC_EOD!AD45</f>
        <v>2.02</v>
      </c>
      <c r="M45">
        <f>TPDDL_EOD!AC45+TPDDL_EOD!AD45</f>
        <v>14.57</v>
      </c>
      <c r="N45">
        <f t="shared" si="0"/>
        <v>33.1</v>
      </c>
      <c r="O45" s="154">
        <f t="shared" si="1"/>
        <v>0.19999999999999574</v>
      </c>
      <c r="P45">
        <v>11.720392749244711</v>
      </c>
      <c r="Q45">
        <v>4.8893655589123863</v>
      </c>
      <c r="R45">
        <v>0</v>
      </c>
      <c r="S45">
        <v>2.0322054380664651</v>
      </c>
      <c r="T45">
        <v>14.658036253776434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11.65</v>
      </c>
      <c r="J46">
        <f>BYPL_EOD!AC46+BYPL_EOD!AD46</f>
        <v>4.8600000000000003</v>
      </c>
      <c r="K46">
        <f>MES_EOD!AC46+MES_EOD!AD46</f>
        <v>0</v>
      </c>
      <c r="L46">
        <f>NDMC_EOD!AC46+NDMC_EOD!AD46</f>
        <v>2.02</v>
      </c>
      <c r="M46">
        <f>TPDDL_EOD!AC46+TPDDL_EOD!AD46</f>
        <v>14.57</v>
      </c>
      <c r="N46">
        <f t="shared" si="0"/>
        <v>33.1</v>
      </c>
      <c r="O46" s="154">
        <f t="shared" si="1"/>
        <v>0.19999999999999574</v>
      </c>
      <c r="P46">
        <v>11.720392749244711</v>
      </c>
      <c r="Q46">
        <v>4.8893655589123863</v>
      </c>
      <c r="R46">
        <v>0</v>
      </c>
      <c r="S46">
        <v>2.0322054380664651</v>
      </c>
      <c r="T46">
        <v>14.658036253776434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11.65</v>
      </c>
      <c r="J47">
        <f>BYPL_EOD!AC47+BYPL_EOD!AD47</f>
        <v>4.8600000000000003</v>
      </c>
      <c r="K47">
        <f>MES_EOD!AC47+MES_EOD!AD47</f>
        <v>0</v>
      </c>
      <c r="L47">
        <f>NDMC_EOD!AC47+NDMC_EOD!AD47</f>
        <v>2.02</v>
      </c>
      <c r="M47">
        <f>TPDDL_EOD!AC47+TPDDL_EOD!AD47</f>
        <v>14.57</v>
      </c>
      <c r="N47">
        <f t="shared" si="0"/>
        <v>33.1</v>
      </c>
      <c r="O47" s="154">
        <f t="shared" si="1"/>
        <v>0.19999999999999574</v>
      </c>
      <c r="P47">
        <v>11.720392749244711</v>
      </c>
      <c r="Q47">
        <v>4.8893655589123863</v>
      </c>
      <c r="R47">
        <v>0</v>
      </c>
      <c r="S47">
        <v>2.0322054380664651</v>
      </c>
      <c r="T47">
        <v>14.658036253776434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11.65</v>
      </c>
      <c r="J48">
        <f>BYPL_EOD!AC48+BYPL_EOD!AD48</f>
        <v>4.8600000000000003</v>
      </c>
      <c r="K48">
        <f>MES_EOD!AC48+MES_EOD!AD48</f>
        <v>0</v>
      </c>
      <c r="L48">
        <f>NDMC_EOD!AC48+NDMC_EOD!AD48</f>
        <v>2.02</v>
      </c>
      <c r="M48">
        <f>TPDDL_EOD!AC48+TPDDL_EOD!AD48</f>
        <v>14.57</v>
      </c>
      <c r="N48">
        <f t="shared" si="0"/>
        <v>33.1</v>
      </c>
      <c r="O48" s="154">
        <f t="shared" si="1"/>
        <v>0.19999999999999574</v>
      </c>
      <c r="P48">
        <v>11.720392749244711</v>
      </c>
      <c r="Q48">
        <v>4.8893655589123863</v>
      </c>
      <c r="R48">
        <v>0</v>
      </c>
      <c r="S48">
        <v>2.0322054380664651</v>
      </c>
      <c r="T48">
        <v>14.658036253776434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11.65</v>
      </c>
      <c r="J49">
        <f>BYPL_EOD!AC49+BYPL_EOD!AD49</f>
        <v>4.8600000000000003</v>
      </c>
      <c r="K49">
        <f>MES_EOD!AC49+MES_EOD!AD49</f>
        <v>0</v>
      </c>
      <c r="L49">
        <f>NDMC_EOD!AC49+NDMC_EOD!AD49</f>
        <v>2.02</v>
      </c>
      <c r="M49">
        <f>TPDDL_EOD!AC49+TPDDL_EOD!AD49</f>
        <v>14.57</v>
      </c>
      <c r="N49">
        <f t="shared" si="0"/>
        <v>33.1</v>
      </c>
      <c r="O49" s="154">
        <f t="shared" si="1"/>
        <v>0.19999999999999574</v>
      </c>
      <c r="P49">
        <v>11.720392749244711</v>
      </c>
      <c r="Q49">
        <v>4.8893655589123863</v>
      </c>
      <c r="R49">
        <v>0</v>
      </c>
      <c r="S49">
        <v>2.0322054380664651</v>
      </c>
      <c r="T49">
        <v>14.658036253776434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11.31</v>
      </c>
      <c r="J50">
        <f>BYPL_EOD!AC50+BYPL_EOD!AD50</f>
        <v>4.71</v>
      </c>
      <c r="K50">
        <f>MES_EOD!AC50+MES_EOD!AD50</f>
        <v>0</v>
      </c>
      <c r="L50">
        <f>NDMC_EOD!AC50+NDMC_EOD!AD50</f>
        <v>1.96</v>
      </c>
      <c r="M50">
        <f>TPDDL_EOD!AC50+TPDDL_EOD!AD50</f>
        <v>14.14</v>
      </c>
      <c r="N50">
        <f t="shared" si="0"/>
        <v>32.120000000000005</v>
      </c>
      <c r="O50" s="154">
        <f t="shared" si="1"/>
        <v>0.17999999999999261</v>
      </c>
      <c r="P50">
        <v>11.373381070983809</v>
      </c>
      <c r="Q50">
        <v>4.7363947696139466</v>
      </c>
      <c r="R50">
        <v>0</v>
      </c>
      <c r="S50">
        <v>1.9709838107098376</v>
      </c>
      <c r="T50">
        <v>14.2192403486924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11.31</v>
      </c>
      <c r="J51">
        <f>BYPL_EOD!AC51+BYPL_EOD!AD51</f>
        <v>4.71</v>
      </c>
      <c r="K51">
        <f>MES_EOD!AC51+MES_EOD!AD51</f>
        <v>0</v>
      </c>
      <c r="L51">
        <f>NDMC_EOD!AC51+NDMC_EOD!AD51</f>
        <v>1.96</v>
      </c>
      <c r="M51">
        <f>TPDDL_EOD!AC51+TPDDL_EOD!AD51</f>
        <v>14.14</v>
      </c>
      <c r="N51">
        <f t="shared" si="0"/>
        <v>32.120000000000005</v>
      </c>
      <c r="O51" s="154">
        <f t="shared" si="1"/>
        <v>0.17999999999999261</v>
      </c>
      <c r="P51">
        <v>11.373381070983809</v>
      </c>
      <c r="Q51">
        <v>4.7363947696139466</v>
      </c>
      <c r="R51">
        <v>0</v>
      </c>
      <c r="S51">
        <v>1.9709838107098376</v>
      </c>
      <c r="T51">
        <v>14.2192403486924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11.31</v>
      </c>
      <c r="J52">
        <f>BYPL_EOD!AC52+BYPL_EOD!AD52</f>
        <v>4.71</v>
      </c>
      <c r="K52">
        <f>MES_EOD!AC52+MES_EOD!AD52</f>
        <v>0</v>
      </c>
      <c r="L52">
        <f>NDMC_EOD!AC52+NDMC_EOD!AD52</f>
        <v>1.96</v>
      </c>
      <c r="M52">
        <f>TPDDL_EOD!AC52+TPDDL_EOD!AD52</f>
        <v>14.14</v>
      </c>
      <c r="N52">
        <f t="shared" si="0"/>
        <v>32.120000000000005</v>
      </c>
      <c r="O52" s="154">
        <f t="shared" si="1"/>
        <v>0.17999999999999261</v>
      </c>
      <c r="P52">
        <v>11.373381070983809</v>
      </c>
      <c r="Q52">
        <v>4.7363947696139466</v>
      </c>
      <c r="R52">
        <v>0</v>
      </c>
      <c r="S52">
        <v>1.9709838107098376</v>
      </c>
      <c r="T52">
        <v>14.2192403486924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11.31</v>
      </c>
      <c r="J53">
        <f>BYPL_EOD!AC53+BYPL_EOD!AD53</f>
        <v>4.71</v>
      </c>
      <c r="K53">
        <f>MES_EOD!AC53+MES_EOD!AD53</f>
        <v>0</v>
      </c>
      <c r="L53">
        <f>NDMC_EOD!AC53+NDMC_EOD!AD53</f>
        <v>1.96</v>
      </c>
      <c r="M53">
        <f>TPDDL_EOD!AC53+TPDDL_EOD!AD53</f>
        <v>14.14</v>
      </c>
      <c r="N53">
        <f t="shared" si="0"/>
        <v>32.120000000000005</v>
      </c>
      <c r="O53" s="154">
        <f t="shared" si="1"/>
        <v>0.17999999999999261</v>
      </c>
      <c r="P53">
        <v>11.373381070983809</v>
      </c>
      <c r="Q53">
        <v>4.7363947696139466</v>
      </c>
      <c r="R53">
        <v>0</v>
      </c>
      <c r="S53">
        <v>1.9709838107098376</v>
      </c>
      <c r="T53">
        <v>14.2192403486924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54"/>
      <c r="I54">
        <f>BRPL_EOD!AC54+BRPL_EOD!AD54</f>
        <v>10.97</v>
      </c>
      <c r="J54">
        <f>BYPL_EOD!AC54+BYPL_EOD!AD54</f>
        <v>4.57</v>
      </c>
      <c r="K54">
        <f>MES_EOD!AC54+MES_EOD!AD54</f>
        <v>0</v>
      </c>
      <c r="L54">
        <f>NDMC_EOD!AC54+NDMC_EOD!AD54</f>
        <v>1.9</v>
      </c>
      <c r="M54">
        <f>TPDDL_EOD!AC54+TPDDL_EOD!AD54</f>
        <v>13.71</v>
      </c>
      <c r="N54">
        <f t="shared" si="0"/>
        <v>31.150000000000002</v>
      </c>
      <c r="O54" s="154">
        <f t="shared" si="1"/>
        <v>0.14999999999999858</v>
      </c>
      <c r="P54">
        <v>11.022825040128412</v>
      </c>
      <c r="Q54">
        <v>4.5920064205457463</v>
      </c>
      <c r="R54">
        <v>0</v>
      </c>
      <c r="S54">
        <v>1.9091492776886034</v>
      </c>
      <c r="T54">
        <v>13.77601926163724</v>
      </c>
      <c r="U54" s="156">
        <f t="shared" si="2"/>
        <v>31.299999999999997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10.97</v>
      </c>
      <c r="J55">
        <f>BYPL_EOD!AC55+BYPL_EOD!AD55</f>
        <v>4.57</v>
      </c>
      <c r="K55">
        <f>MES_EOD!AC55+MES_EOD!AD55</f>
        <v>0</v>
      </c>
      <c r="L55">
        <f>NDMC_EOD!AC55+NDMC_EOD!AD55</f>
        <v>1.9</v>
      </c>
      <c r="M55">
        <f>TPDDL_EOD!AC55+TPDDL_EOD!AD55</f>
        <v>13.71</v>
      </c>
      <c r="N55">
        <f t="shared" si="0"/>
        <v>31.150000000000002</v>
      </c>
      <c r="O55" s="154">
        <f t="shared" si="1"/>
        <v>0.14999999999999858</v>
      </c>
      <c r="P55">
        <v>11.022825040128412</v>
      </c>
      <c r="Q55">
        <v>4.5920064205457463</v>
      </c>
      <c r="R55">
        <v>0</v>
      </c>
      <c r="S55">
        <v>1.9091492776886034</v>
      </c>
      <c r="T55">
        <v>13.77601926163724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10.97</v>
      </c>
      <c r="J56">
        <f>BYPL_EOD!AC56+BYPL_EOD!AD56</f>
        <v>4.57</v>
      </c>
      <c r="K56">
        <f>MES_EOD!AC56+MES_EOD!AD56</f>
        <v>0</v>
      </c>
      <c r="L56">
        <f>NDMC_EOD!AC56+NDMC_EOD!AD56</f>
        <v>1.9</v>
      </c>
      <c r="M56">
        <f>TPDDL_EOD!AC56+TPDDL_EOD!AD56</f>
        <v>13.71</v>
      </c>
      <c r="N56">
        <f t="shared" si="0"/>
        <v>31.150000000000002</v>
      </c>
      <c r="O56" s="154">
        <f t="shared" si="1"/>
        <v>0.14999999999999858</v>
      </c>
      <c r="P56">
        <v>11.022825040128412</v>
      </c>
      <c r="Q56">
        <v>4.5920064205457463</v>
      </c>
      <c r="R56">
        <v>0</v>
      </c>
      <c r="S56">
        <v>1.9091492776886034</v>
      </c>
      <c r="T56">
        <v>13.77601926163724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10.97</v>
      </c>
      <c r="J57">
        <f>BYPL_EOD!AC57+BYPL_EOD!AD57</f>
        <v>4.57</v>
      </c>
      <c r="K57">
        <f>MES_EOD!AC57+MES_EOD!AD57</f>
        <v>0</v>
      </c>
      <c r="L57">
        <f>NDMC_EOD!AC57+NDMC_EOD!AD57</f>
        <v>1.9</v>
      </c>
      <c r="M57">
        <f>TPDDL_EOD!AC57+TPDDL_EOD!AD57</f>
        <v>13.71</v>
      </c>
      <c r="N57">
        <f t="shared" si="0"/>
        <v>31.150000000000002</v>
      </c>
      <c r="O57" s="154">
        <f t="shared" si="1"/>
        <v>0.14999999999999858</v>
      </c>
      <c r="P57">
        <v>11.022825040128412</v>
      </c>
      <c r="Q57">
        <v>4.5920064205457463</v>
      </c>
      <c r="R57">
        <v>0</v>
      </c>
      <c r="S57">
        <v>1.9091492776886034</v>
      </c>
      <c r="T57">
        <v>13.77601926163724</v>
      </c>
      <c r="U57" s="156">
        <f t="shared" si="2"/>
        <v>31.299999999999997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10.97</v>
      </c>
      <c r="J58">
        <f>BYPL_EOD!AC58+BYPL_EOD!AD58</f>
        <v>4.57</v>
      </c>
      <c r="K58">
        <f>MES_EOD!AC58+MES_EOD!AD58</f>
        <v>0</v>
      </c>
      <c r="L58">
        <f>NDMC_EOD!AC58+NDMC_EOD!AD58</f>
        <v>1.9</v>
      </c>
      <c r="M58">
        <f>TPDDL_EOD!AC58+TPDDL_EOD!AD58</f>
        <v>13.71</v>
      </c>
      <c r="N58">
        <f t="shared" si="0"/>
        <v>31.150000000000002</v>
      </c>
      <c r="O58" s="154">
        <f t="shared" si="1"/>
        <v>0.14999999999999858</v>
      </c>
      <c r="P58">
        <v>11.022825040128412</v>
      </c>
      <c r="Q58">
        <v>4.5920064205457463</v>
      </c>
      <c r="R58">
        <v>0</v>
      </c>
      <c r="S58">
        <v>1.9091492776886034</v>
      </c>
      <c r="T58">
        <v>13.77601926163724</v>
      </c>
      <c r="U58" s="156">
        <f t="shared" si="2"/>
        <v>31.299999999999997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10.97</v>
      </c>
      <c r="J59">
        <f>BYPL_EOD!AC59+BYPL_EOD!AD59</f>
        <v>4.57</v>
      </c>
      <c r="K59">
        <f>MES_EOD!AC59+MES_EOD!AD59</f>
        <v>0</v>
      </c>
      <c r="L59">
        <f>NDMC_EOD!AC59+NDMC_EOD!AD59</f>
        <v>1.9</v>
      </c>
      <c r="M59">
        <f>TPDDL_EOD!AC59+TPDDL_EOD!AD59</f>
        <v>13.71</v>
      </c>
      <c r="N59">
        <f t="shared" si="0"/>
        <v>31.150000000000002</v>
      </c>
      <c r="O59" s="154">
        <f t="shared" si="1"/>
        <v>0.14999999999999858</v>
      </c>
      <c r="P59">
        <v>11.022825040128412</v>
      </c>
      <c r="Q59">
        <v>4.5920064205457463</v>
      </c>
      <c r="R59">
        <v>0</v>
      </c>
      <c r="S59">
        <v>1.9091492776886034</v>
      </c>
      <c r="T59">
        <v>13.77601926163724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10.97</v>
      </c>
      <c r="J60">
        <f>BYPL_EOD!AC60+BYPL_EOD!AD60</f>
        <v>4.57</v>
      </c>
      <c r="K60">
        <f>MES_EOD!AC60+MES_EOD!AD60</f>
        <v>0</v>
      </c>
      <c r="L60">
        <f>NDMC_EOD!AC60+NDMC_EOD!AD60</f>
        <v>1.9</v>
      </c>
      <c r="M60">
        <f>TPDDL_EOD!AC60+TPDDL_EOD!AD60</f>
        <v>13.71</v>
      </c>
      <c r="N60">
        <f t="shared" si="0"/>
        <v>31.150000000000002</v>
      </c>
      <c r="O60" s="154">
        <f t="shared" si="1"/>
        <v>0.14999999999999858</v>
      </c>
      <c r="P60">
        <v>11.022825040128412</v>
      </c>
      <c r="Q60">
        <v>4.5920064205457463</v>
      </c>
      <c r="R60">
        <v>0</v>
      </c>
      <c r="S60">
        <v>1.9091492776886034</v>
      </c>
      <c r="T60">
        <v>13.77601926163724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10.97</v>
      </c>
      <c r="J61">
        <f>BYPL_EOD!AC61+BYPL_EOD!AD61</f>
        <v>4.57</v>
      </c>
      <c r="K61">
        <f>MES_EOD!AC61+MES_EOD!AD61</f>
        <v>0</v>
      </c>
      <c r="L61">
        <f>NDMC_EOD!AC61+NDMC_EOD!AD61</f>
        <v>1.9</v>
      </c>
      <c r="M61">
        <f>TPDDL_EOD!AC61+TPDDL_EOD!AD61</f>
        <v>13.71</v>
      </c>
      <c r="N61">
        <f t="shared" si="0"/>
        <v>31.150000000000002</v>
      </c>
      <c r="O61" s="154">
        <f t="shared" si="1"/>
        <v>0.14999999999999858</v>
      </c>
      <c r="P61">
        <v>11.022825040128412</v>
      </c>
      <c r="Q61">
        <v>4.5920064205457463</v>
      </c>
      <c r="R61">
        <v>0</v>
      </c>
      <c r="S61">
        <v>1.9091492776886034</v>
      </c>
      <c r="T61">
        <v>13.77601926163724</v>
      </c>
      <c r="U61" s="156">
        <f t="shared" si="2"/>
        <v>31.299999999999997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10.97</v>
      </c>
      <c r="J62">
        <f>BYPL_EOD!AC62+BYPL_EOD!AD62</f>
        <v>4.57</v>
      </c>
      <c r="K62">
        <f>MES_EOD!AC62+MES_EOD!AD62</f>
        <v>0</v>
      </c>
      <c r="L62">
        <f>NDMC_EOD!AC62+NDMC_EOD!AD62</f>
        <v>1.9</v>
      </c>
      <c r="M62">
        <f>TPDDL_EOD!AC62+TPDDL_EOD!AD62</f>
        <v>13.71</v>
      </c>
      <c r="N62">
        <f t="shared" si="0"/>
        <v>31.150000000000002</v>
      </c>
      <c r="O62" s="154">
        <f t="shared" si="1"/>
        <v>0.14999999999999858</v>
      </c>
      <c r="P62">
        <v>11.022825040128412</v>
      </c>
      <c r="Q62">
        <v>4.5920064205457463</v>
      </c>
      <c r="R62">
        <v>0</v>
      </c>
      <c r="S62">
        <v>1.9091492776886034</v>
      </c>
      <c r="T62">
        <v>13.77601926163724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54"/>
      <c r="I63">
        <f>BRPL_EOD!AC63+BRPL_EOD!AD63</f>
        <v>7.57</v>
      </c>
      <c r="J63">
        <f>BYPL_EOD!AC63+BYPL_EOD!AD63</f>
        <v>12.06</v>
      </c>
      <c r="K63">
        <f>MES_EOD!AC63+MES_EOD!AD63</f>
        <v>0</v>
      </c>
      <c r="L63">
        <f>NDMC_EOD!AC63+NDMC_EOD!AD63</f>
        <v>1.31</v>
      </c>
      <c r="M63">
        <f>TPDDL_EOD!AC63+TPDDL_EOD!AD63</f>
        <v>9.4700000000000006</v>
      </c>
      <c r="N63">
        <f t="shared" si="0"/>
        <v>30.410000000000004</v>
      </c>
      <c r="O63" s="154">
        <f t="shared" si="1"/>
        <v>-0.11000000000000298</v>
      </c>
      <c r="P63">
        <v>7.5426175600131531</v>
      </c>
      <c r="Q63">
        <v>12.01637619204209</v>
      </c>
      <c r="R63">
        <v>0</v>
      </c>
      <c r="S63">
        <v>1.3052614271621177</v>
      </c>
      <c r="T63">
        <v>9.4357448207826362</v>
      </c>
      <c r="U63" s="156">
        <f t="shared" si="2"/>
        <v>30.299999999999997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54"/>
      <c r="I64">
        <f>BRPL_EOD!AC64+BRPL_EOD!AD64</f>
        <v>7.57</v>
      </c>
      <c r="J64">
        <f>BYPL_EOD!AC64+BYPL_EOD!AD64</f>
        <v>12.06</v>
      </c>
      <c r="K64">
        <f>MES_EOD!AC64+MES_EOD!AD64</f>
        <v>0</v>
      </c>
      <c r="L64">
        <f>NDMC_EOD!AC64+NDMC_EOD!AD64</f>
        <v>1.31</v>
      </c>
      <c r="M64">
        <f>TPDDL_EOD!AC64+TPDDL_EOD!AD64</f>
        <v>9.4700000000000006</v>
      </c>
      <c r="N64">
        <f t="shared" si="0"/>
        <v>30.410000000000004</v>
      </c>
      <c r="O64" s="154">
        <f t="shared" si="1"/>
        <v>-0.11000000000000298</v>
      </c>
      <c r="P64">
        <v>7.5426175600131531</v>
      </c>
      <c r="Q64">
        <v>12.01637619204209</v>
      </c>
      <c r="R64">
        <v>0</v>
      </c>
      <c r="S64">
        <v>1.3052614271621177</v>
      </c>
      <c r="T64">
        <v>9.4357448207826362</v>
      </c>
      <c r="U64" s="156">
        <f t="shared" si="2"/>
        <v>30.299999999999997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54"/>
      <c r="I65">
        <f>BRPL_EOD!AC65+BRPL_EOD!AD65</f>
        <v>10.76</v>
      </c>
      <c r="J65">
        <f>BYPL_EOD!AC65+BYPL_EOD!AD65</f>
        <v>4.0999999999999996</v>
      </c>
      <c r="K65">
        <f>MES_EOD!AC65+MES_EOD!AD65</f>
        <v>0</v>
      </c>
      <c r="L65">
        <f>NDMC_EOD!AC65+NDMC_EOD!AD65</f>
        <v>1.86</v>
      </c>
      <c r="M65">
        <f>TPDDL_EOD!AC65+TPDDL_EOD!AD65</f>
        <v>13.45</v>
      </c>
      <c r="N65">
        <f t="shared" si="0"/>
        <v>30.169999999999998</v>
      </c>
      <c r="O65" s="154">
        <f t="shared" si="1"/>
        <v>0.13000000000000256</v>
      </c>
      <c r="P65">
        <v>10.806363937686443</v>
      </c>
      <c r="Q65">
        <v>4.1176665561816375</v>
      </c>
      <c r="R65">
        <v>0</v>
      </c>
      <c r="S65">
        <v>1.8680145840238651</v>
      </c>
      <c r="T65">
        <v>13.507954922108055</v>
      </c>
      <c r="U65" s="156">
        <f t="shared" si="2"/>
        <v>30.3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54"/>
      <c r="I66">
        <f>BRPL_EOD!AC66+BRPL_EOD!AD66</f>
        <v>10.76</v>
      </c>
      <c r="J66">
        <f>BYPL_EOD!AC66+BYPL_EOD!AD66</f>
        <v>4.0999999999999996</v>
      </c>
      <c r="K66">
        <f>MES_EOD!AC66+MES_EOD!AD66</f>
        <v>0</v>
      </c>
      <c r="L66">
        <f>NDMC_EOD!AC66+NDMC_EOD!AD66</f>
        <v>1.86</v>
      </c>
      <c r="M66">
        <f>TPDDL_EOD!AC66+TPDDL_EOD!AD66</f>
        <v>13.45</v>
      </c>
      <c r="N66">
        <f t="shared" si="0"/>
        <v>30.169999999999998</v>
      </c>
      <c r="O66" s="154">
        <f t="shared" si="1"/>
        <v>0.13000000000000256</v>
      </c>
      <c r="P66">
        <v>10.806363937686443</v>
      </c>
      <c r="Q66">
        <v>4.1176665561816375</v>
      </c>
      <c r="R66">
        <v>0</v>
      </c>
      <c r="S66">
        <v>1.8680145840238651</v>
      </c>
      <c r="T66">
        <v>13.507954922108055</v>
      </c>
      <c r="U66" s="156">
        <f t="shared" si="2"/>
        <v>30.3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54"/>
      <c r="I67">
        <f>BRPL_EOD!AC67+BRPL_EOD!AD67</f>
        <v>10.76</v>
      </c>
      <c r="J67">
        <f>BYPL_EOD!AC67+BYPL_EOD!AD67</f>
        <v>4.0999999999999996</v>
      </c>
      <c r="K67">
        <f>MES_EOD!AC67+MES_EOD!AD67</f>
        <v>0</v>
      </c>
      <c r="L67">
        <f>NDMC_EOD!AC67+NDMC_EOD!AD67</f>
        <v>1.86</v>
      </c>
      <c r="M67">
        <f>TPDDL_EOD!AC67+TPDDL_EOD!AD67</f>
        <v>13.45</v>
      </c>
      <c r="N67">
        <f t="shared" ref="N67:N98" si="6">SUM(I67:M67)</f>
        <v>30.169999999999998</v>
      </c>
      <c r="O67" s="154">
        <f t="shared" ref="O67:O98" si="7">G67-N67</f>
        <v>0.13000000000000256</v>
      </c>
      <c r="P67">
        <v>10.806363937686443</v>
      </c>
      <c r="Q67">
        <v>4.1176665561816375</v>
      </c>
      <c r="R67">
        <v>0</v>
      </c>
      <c r="S67">
        <v>1.8680145840238651</v>
      </c>
      <c r="T67">
        <v>13.507954922108055</v>
      </c>
      <c r="U67" s="156">
        <f t="shared" ref="U67:U98" si="8">SUM(P67:T67)</f>
        <v>30.3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54"/>
      <c r="I68">
        <f>BRPL_EOD!AC68+BRPL_EOD!AD68</f>
        <v>10.76</v>
      </c>
      <c r="J68">
        <f>BYPL_EOD!AC68+BYPL_EOD!AD68</f>
        <v>4.0999999999999996</v>
      </c>
      <c r="K68">
        <f>MES_EOD!AC68+MES_EOD!AD68</f>
        <v>0</v>
      </c>
      <c r="L68">
        <f>NDMC_EOD!AC68+NDMC_EOD!AD68</f>
        <v>1.86</v>
      </c>
      <c r="M68">
        <f>TPDDL_EOD!AC68+TPDDL_EOD!AD68</f>
        <v>13.45</v>
      </c>
      <c r="N68">
        <f t="shared" si="6"/>
        <v>30.169999999999998</v>
      </c>
      <c r="O68" s="154">
        <f t="shared" si="7"/>
        <v>0.13000000000000256</v>
      </c>
      <c r="P68">
        <v>10.806363937686443</v>
      </c>
      <c r="Q68">
        <v>4.1176665561816375</v>
      </c>
      <c r="R68">
        <v>0</v>
      </c>
      <c r="S68">
        <v>1.8680145840238651</v>
      </c>
      <c r="T68">
        <v>13.507954922108055</v>
      </c>
      <c r="U68" s="156">
        <f t="shared" si="8"/>
        <v>30.3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54"/>
      <c r="I69">
        <f>BRPL_EOD!AC69+BRPL_EOD!AD69</f>
        <v>10.76</v>
      </c>
      <c r="J69">
        <f>BYPL_EOD!AC69+BYPL_EOD!AD69</f>
        <v>4.0999999999999996</v>
      </c>
      <c r="K69">
        <f>MES_EOD!AC69+MES_EOD!AD69</f>
        <v>0</v>
      </c>
      <c r="L69">
        <f>NDMC_EOD!AC69+NDMC_EOD!AD69</f>
        <v>1.86</v>
      </c>
      <c r="M69">
        <f>TPDDL_EOD!AC69+TPDDL_EOD!AD69</f>
        <v>13.45</v>
      </c>
      <c r="N69">
        <f t="shared" si="6"/>
        <v>30.169999999999998</v>
      </c>
      <c r="O69" s="154">
        <f t="shared" si="7"/>
        <v>0.13000000000000256</v>
      </c>
      <c r="P69">
        <v>10.806363937686443</v>
      </c>
      <c r="Q69">
        <v>4.1176665561816375</v>
      </c>
      <c r="R69">
        <v>0</v>
      </c>
      <c r="S69">
        <v>1.8680145840238651</v>
      </c>
      <c r="T69">
        <v>13.507954922108055</v>
      </c>
      <c r="U69" s="156">
        <f t="shared" si="8"/>
        <v>30.3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54"/>
      <c r="I70">
        <f>BRPL_EOD!AC70+BRPL_EOD!AD70</f>
        <v>10.76</v>
      </c>
      <c r="J70">
        <f>BYPL_EOD!AC70+BYPL_EOD!AD70</f>
        <v>4.0999999999999996</v>
      </c>
      <c r="K70">
        <f>MES_EOD!AC70+MES_EOD!AD70</f>
        <v>0</v>
      </c>
      <c r="L70">
        <f>NDMC_EOD!AC70+NDMC_EOD!AD70</f>
        <v>1.86</v>
      </c>
      <c r="M70">
        <f>TPDDL_EOD!AC70+TPDDL_EOD!AD70</f>
        <v>13.45</v>
      </c>
      <c r="N70">
        <f t="shared" si="6"/>
        <v>30.169999999999998</v>
      </c>
      <c r="O70" s="154">
        <f t="shared" si="7"/>
        <v>0.13000000000000256</v>
      </c>
      <c r="P70">
        <v>10.806363937686443</v>
      </c>
      <c r="Q70">
        <v>4.1176665561816375</v>
      </c>
      <c r="R70">
        <v>0</v>
      </c>
      <c r="S70">
        <v>1.8680145840238651</v>
      </c>
      <c r="T70">
        <v>13.507954922108055</v>
      </c>
      <c r="U70" s="156">
        <f t="shared" si="8"/>
        <v>30.3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54"/>
      <c r="I71">
        <f>BRPL_EOD!AC71+BRPL_EOD!AD71</f>
        <v>10.76</v>
      </c>
      <c r="J71">
        <f>BYPL_EOD!AC71+BYPL_EOD!AD71</f>
        <v>4.0999999999999996</v>
      </c>
      <c r="K71">
        <f>MES_EOD!AC71+MES_EOD!AD71</f>
        <v>0</v>
      </c>
      <c r="L71">
        <f>NDMC_EOD!AC71+NDMC_EOD!AD71</f>
        <v>1.86</v>
      </c>
      <c r="M71">
        <f>TPDDL_EOD!AC71+TPDDL_EOD!AD71</f>
        <v>13.45</v>
      </c>
      <c r="N71">
        <f t="shared" si="6"/>
        <v>30.169999999999998</v>
      </c>
      <c r="O71" s="154">
        <f t="shared" si="7"/>
        <v>0.13000000000000256</v>
      </c>
      <c r="P71">
        <v>10.806363937686443</v>
      </c>
      <c r="Q71">
        <v>4.1176665561816375</v>
      </c>
      <c r="R71">
        <v>0</v>
      </c>
      <c r="S71">
        <v>1.8680145840238651</v>
      </c>
      <c r="T71">
        <v>13.507954922108055</v>
      </c>
      <c r="U71" s="156">
        <f t="shared" si="8"/>
        <v>30.3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54"/>
      <c r="I72">
        <f>BRPL_EOD!AC72+BRPL_EOD!AD72</f>
        <v>10.76</v>
      </c>
      <c r="J72">
        <f>BYPL_EOD!AC72+BYPL_EOD!AD72</f>
        <v>4.0999999999999996</v>
      </c>
      <c r="K72">
        <f>MES_EOD!AC72+MES_EOD!AD72</f>
        <v>0</v>
      </c>
      <c r="L72">
        <f>NDMC_EOD!AC72+NDMC_EOD!AD72</f>
        <v>1.86</v>
      </c>
      <c r="M72">
        <f>TPDDL_EOD!AC72+TPDDL_EOD!AD72</f>
        <v>13.45</v>
      </c>
      <c r="N72">
        <f t="shared" si="6"/>
        <v>30.169999999999998</v>
      </c>
      <c r="O72" s="154">
        <f t="shared" si="7"/>
        <v>0.13000000000000256</v>
      </c>
      <c r="P72">
        <v>10.806363937686443</v>
      </c>
      <c r="Q72">
        <v>4.1176665561816375</v>
      </c>
      <c r="R72">
        <v>0</v>
      </c>
      <c r="S72">
        <v>1.8680145840238651</v>
      </c>
      <c r="T72">
        <v>13.507954922108055</v>
      </c>
      <c r="U72" s="156">
        <f t="shared" si="8"/>
        <v>30.3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54"/>
      <c r="I73">
        <f>BRPL_EOD!AC73+BRPL_EOD!AD73</f>
        <v>10.76</v>
      </c>
      <c r="J73">
        <f>BYPL_EOD!AC73+BYPL_EOD!AD73</f>
        <v>4.0999999999999996</v>
      </c>
      <c r="K73">
        <f>MES_EOD!AC73+MES_EOD!AD73</f>
        <v>0</v>
      </c>
      <c r="L73">
        <f>NDMC_EOD!AC73+NDMC_EOD!AD73</f>
        <v>1.86</v>
      </c>
      <c r="M73">
        <f>TPDDL_EOD!AC73+TPDDL_EOD!AD73</f>
        <v>13.45</v>
      </c>
      <c r="N73">
        <f t="shared" si="6"/>
        <v>30.169999999999998</v>
      </c>
      <c r="O73" s="154">
        <f t="shared" si="7"/>
        <v>0.13000000000000256</v>
      </c>
      <c r="P73">
        <v>10.806363937686443</v>
      </c>
      <c r="Q73">
        <v>4.1176665561816375</v>
      </c>
      <c r="R73">
        <v>0</v>
      </c>
      <c r="S73">
        <v>1.8680145840238651</v>
      </c>
      <c r="T73">
        <v>13.507954922108055</v>
      </c>
      <c r="U73" s="156">
        <f t="shared" si="8"/>
        <v>30.3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54"/>
      <c r="I74">
        <f>BRPL_EOD!AC74+BRPL_EOD!AD74</f>
        <v>10.76</v>
      </c>
      <c r="J74">
        <f>BYPL_EOD!AC74+BYPL_EOD!AD74</f>
        <v>4.0999999999999996</v>
      </c>
      <c r="K74">
        <f>MES_EOD!AC74+MES_EOD!AD74</f>
        <v>0</v>
      </c>
      <c r="L74">
        <f>NDMC_EOD!AC74+NDMC_EOD!AD74</f>
        <v>1.86</v>
      </c>
      <c r="M74">
        <f>TPDDL_EOD!AC74+TPDDL_EOD!AD74</f>
        <v>13.45</v>
      </c>
      <c r="N74">
        <f t="shared" si="6"/>
        <v>30.169999999999998</v>
      </c>
      <c r="O74" s="154">
        <f t="shared" si="7"/>
        <v>0.13000000000000256</v>
      </c>
      <c r="P74">
        <v>10.806363937686443</v>
      </c>
      <c r="Q74">
        <v>4.1176665561816375</v>
      </c>
      <c r="R74">
        <v>0</v>
      </c>
      <c r="S74">
        <v>1.8680145840238651</v>
      </c>
      <c r="T74">
        <v>13.507954922108055</v>
      </c>
      <c r="U74" s="156">
        <f t="shared" si="8"/>
        <v>30.3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54"/>
      <c r="I75">
        <f>BRPL_EOD!AC75+BRPL_EOD!AD75</f>
        <v>10.76</v>
      </c>
      <c r="J75">
        <f>BYPL_EOD!AC75+BYPL_EOD!AD75</f>
        <v>4.0999999999999996</v>
      </c>
      <c r="K75">
        <f>MES_EOD!AC75+MES_EOD!AD75</f>
        <v>0</v>
      </c>
      <c r="L75">
        <f>NDMC_EOD!AC75+NDMC_EOD!AD75</f>
        <v>1.86</v>
      </c>
      <c r="M75">
        <f>TPDDL_EOD!AC75+TPDDL_EOD!AD75</f>
        <v>13.45</v>
      </c>
      <c r="N75">
        <f t="shared" si="6"/>
        <v>30.169999999999998</v>
      </c>
      <c r="O75" s="154">
        <f t="shared" si="7"/>
        <v>0.43000000000000327</v>
      </c>
      <c r="P75">
        <v>10.913357640039775</v>
      </c>
      <c r="Q75">
        <v>4.1584355319854165</v>
      </c>
      <c r="R75">
        <v>0</v>
      </c>
      <c r="S75">
        <v>1.8865097779250914</v>
      </c>
      <c r="T75">
        <v>13.64169705004972</v>
      </c>
      <c r="U75" s="156">
        <f t="shared" si="8"/>
        <v>30.6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54"/>
      <c r="I76">
        <f>BRPL_EOD!AC76+BRPL_EOD!AD76</f>
        <v>10.76</v>
      </c>
      <c r="J76">
        <f>BYPL_EOD!AC76+BYPL_EOD!AD76</f>
        <v>4.0999999999999996</v>
      </c>
      <c r="K76">
        <f>MES_EOD!AC76+MES_EOD!AD76</f>
        <v>0</v>
      </c>
      <c r="L76">
        <f>NDMC_EOD!AC76+NDMC_EOD!AD76</f>
        <v>1.86</v>
      </c>
      <c r="M76">
        <f>TPDDL_EOD!AC76+TPDDL_EOD!AD76</f>
        <v>13.45</v>
      </c>
      <c r="N76">
        <f t="shared" si="6"/>
        <v>30.169999999999998</v>
      </c>
      <c r="O76" s="154">
        <f t="shared" si="7"/>
        <v>0.43000000000000327</v>
      </c>
      <c r="P76">
        <v>10.913357640039775</v>
      </c>
      <c r="Q76">
        <v>4.1584355319854165</v>
      </c>
      <c r="R76">
        <v>0</v>
      </c>
      <c r="S76">
        <v>1.8865097779250914</v>
      </c>
      <c r="T76">
        <v>13.64169705004972</v>
      </c>
      <c r="U76" s="156">
        <f t="shared" si="8"/>
        <v>30.6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54"/>
      <c r="I77">
        <f>BRPL_EOD!AC77+BRPL_EOD!AD77</f>
        <v>10.76</v>
      </c>
      <c r="J77">
        <f>BYPL_EOD!AC77+BYPL_EOD!AD77</f>
        <v>4.0999999999999996</v>
      </c>
      <c r="K77">
        <f>MES_EOD!AC77+MES_EOD!AD77</f>
        <v>0</v>
      </c>
      <c r="L77">
        <f>NDMC_EOD!AC77+NDMC_EOD!AD77</f>
        <v>1.86</v>
      </c>
      <c r="M77">
        <f>TPDDL_EOD!AC77+TPDDL_EOD!AD77</f>
        <v>13.45</v>
      </c>
      <c r="N77">
        <f t="shared" si="6"/>
        <v>30.169999999999998</v>
      </c>
      <c r="O77" s="154">
        <f t="shared" si="7"/>
        <v>0.43000000000000327</v>
      </c>
      <c r="P77">
        <v>10.913357640039775</v>
      </c>
      <c r="Q77">
        <v>4.1584355319854165</v>
      </c>
      <c r="R77">
        <v>0</v>
      </c>
      <c r="S77">
        <v>1.8865097779250914</v>
      </c>
      <c r="T77">
        <v>13.64169705004972</v>
      </c>
      <c r="U77" s="156">
        <f t="shared" si="8"/>
        <v>30.6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11.11</v>
      </c>
      <c r="J78">
        <f>BYPL_EOD!AC78+BYPL_EOD!AD78</f>
        <v>4.2300000000000004</v>
      </c>
      <c r="K78">
        <f>MES_EOD!AC78+MES_EOD!AD78</f>
        <v>0</v>
      </c>
      <c r="L78">
        <f>NDMC_EOD!AC78+NDMC_EOD!AD78</f>
        <v>1.92</v>
      </c>
      <c r="M78">
        <f>TPDDL_EOD!AC78+TPDDL_EOD!AD78</f>
        <v>13.88</v>
      </c>
      <c r="N78">
        <f t="shared" si="6"/>
        <v>31.14</v>
      </c>
      <c r="O78" s="154">
        <f t="shared" si="7"/>
        <v>0.46000000000000085</v>
      </c>
      <c r="P78">
        <v>11.274116891457931</v>
      </c>
      <c r="Q78">
        <v>4.2924855491329481</v>
      </c>
      <c r="R78">
        <v>0</v>
      </c>
      <c r="S78">
        <v>1.9483622350674374</v>
      </c>
      <c r="T78">
        <v>14.085035324341684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11.45</v>
      </c>
      <c r="J79">
        <f>BYPL_EOD!AC79+BYPL_EOD!AD79</f>
        <v>4.3600000000000003</v>
      </c>
      <c r="K79">
        <f>MES_EOD!AC79+MES_EOD!AD79</f>
        <v>0</v>
      </c>
      <c r="L79">
        <f>NDMC_EOD!AC79+NDMC_EOD!AD79</f>
        <v>1.98</v>
      </c>
      <c r="M79">
        <f>TPDDL_EOD!AC79+TPDDL_EOD!AD79</f>
        <v>14.32</v>
      </c>
      <c r="N79">
        <f t="shared" si="6"/>
        <v>32.11</v>
      </c>
      <c r="O79" s="154">
        <f t="shared" si="7"/>
        <v>0.49000000000000199</v>
      </c>
      <c r="P79">
        <v>11.624727499221427</v>
      </c>
      <c r="Q79">
        <v>4.4265337900965438</v>
      </c>
      <c r="R79">
        <v>0</v>
      </c>
      <c r="S79">
        <v>2.0102148863282467</v>
      </c>
      <c r="T79">
        <v>14.538523824353785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11.45</v>
      </c>
      <c r="J80">
        <f>BYPL_EOD!AC80+BYPL_EOD!AD80</f>
        <v>4.3600000000000003</v>
      </c>
      <c r="K80">
        <f>MES_EOD!AC80+MES_EOD!AD80</f>
        <v>0</v>
      </c>
      <c r="L80">
        <f>NDMC_EOD!AC80+NDMC_EOD!AD80</f>
        <v>1.98</v>
      </c>
      <c r="M80">
        <f>TPDDL_EOD!AC80+TPDDL_EOD!AD80</f>
        <v>14.32</v>
      </c>
      <c r="N80">
        <f t="shared" si="6"/>
        <v>32.11</v>
      </c>
      <c r="O80" s="154">
        <f t="shared" si="7"/>
        <v>0.49000000000000199</v>
      </c>
      <c r="P80">
        <v>11.624727499221427</v>
      </c>
      <c r="Q80">
        <v>4.4265337900965438</v>
      </c>
      <c r="R80">
        <v>0</v>
      </c>
      <c r="S80">
        <v>2.0102148863282467</v>
      </c>
      <c r="T80">
        <v>14.538523824353785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11.45</v>
      </c>
      <c r="J81">
        <f>BYPL_EOD!AC81+BYPL_EOD!AD81</f>
        <v>4.3600000000000003</v>
      </c>
      <c r="K81">
        <f>MES_EOD!AC81+MES_EOD!AD81</f>
        <v>0</v>
      </c>
      <c r="L81">
        <f>NDMC_EOD!AC81+NDMC_EOD!AD81</f>
        <v>1.98</v>
      </c>
      <c r="M81">
        <f>TPDDL_EOD!AC81+TPDDL_EOD!AD81</f>
        <v>14.32</v>
      </c>
      <c r="N81">
        <f t="shared" si="6"/>
        <v>32.11</v>
      </c>
      <c r="O81" s="154">
        <f t="shared" si="7"/>
        <v>0.49000000000000199</v>
      </c>
      <c r="P81">
        <v>11.624727499221427</v>
      </c>
      <c r="Q81">
        <v>4.4265337900965438</v>
      </c>
      <c r="R81">
        <v>0</v>
      </c>
      <c r="S81">
        <v>2.0102148863282467</v>
      </c>
      <c r="T81">
        <v>14.538523824353785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11.45</v>
      </c>
      <c r="J82">
        <f>BYPL_EOD!AC82+BYPL_EOD!AD82</f>
        <v>4.3600000000000003</v>
      </c>
      <c r="K82">
        <f>MES_EOD!AC82+MES_EOD!AD82</f>
        <v>0</v>
      </c>
      <c r="L82">
        <f>NDMC_EOD!AC82+NDMC_EOD!AD82</f>
        <v>1.98</v>
      </c>
      <c r="M82">
        <f>TPDDL_EOD!AC82+TPDDL_EOD!AD82</f>
        <v>14.32</v>
      </c>
      <c r="N82">
        <f t="shared" si="6"/>
        <v>32.11</v>
      </c>
      <c r="O82" s="154">
        <f t="shared" si="7"/>
        <v>0.49000000000000199</v>
      </c>
      <c r="P82">
        <v>11.624727499221427</v>
      </c>
      <c r="Q82">
        <v>4.4265337900965438</v>
      </c>
      <c r="R82">
        <v>0</v>
      </c>
      <c r="S82">
        <v>2.0102148863282467</v>
      </c>
      <c r="T82">
        <v>14.538523824353785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11.45</v>
      </c>
      <c r="J83">
        <f>BYPL_EOD!AC83+BYPL_EOD!AD83</f>
        <v>4.3600000000000003</v>
      </c>
      <c r="K83">
        <f>MES_EOD!AC83+MES_EOD!AD83</f>
        <v>0</v>
      </c>
      <c r="L83">
        <f>NDMC_EOD!AC83+NDMC_EOD!AD83</f>
        <v>1.98</v>
      </c>
      <c r="M83">
        <f>TPDDL_EOD!AC83+TPDDL_EOD!AD83</f>
        <v>14.32</v>
      </c>
      <c r="N83">
        <f t="shared" si="6"/>
        <v>32.11</v>
      </c>
      <c r="O83" s="154">
        <f t="shared" si="7"/>
        <v>0.49000000000000199</v>
      </c>
      <c r="P83">
        <v>11.624727499221427</v>
      </c>
      <c r="Q83">
        <v>4.4265337900965438</v>
      </c>
      <c r="R83">
        <v>0</v>
      </c>
      <c r="S83">
        <v>2.0102148863282467</v>
      </c>
      <c r="T83">
        <v>14.538523824353785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11.45</v>
      </c>
      <c r="J84">
        <f>BYPL_EOD!AC84+BYPL_EOD!AD84</f>
        <v>4.3600000000000003</v>
      </c>
      <c r="K84">
        <f>MES_EOD!AC84+MES_EOD!AD84</f>
        <v>0</v>
      </c>
      <c r="L84">
        <f>NDMC_EOD!AC84+NDMC_EOD!AD84</f>
        <v>1.98</v>
      </c>
      <c r="M84">
        <f>TPDDL_EOD!AC84+TPDDL_EOD!AD84</f>
        <v>14.32</v>
      </c>
      <c r="N84">
        <f t="shared" si="6"/>
        <v>32.11</v>
      </c>
      <c r="O84" s="154">
        <f t="shared" si="7"/>
        <v>0.49000000000000199</v>
      </c>
      <c r="P84">
        <v>11.624727499221427</v>
      </c>
      <c r="Q84">
        <v>4.4265337900965438</v>
      </c>
      <c r="R84">
        <v>0</v>
      </c>
      <c r="S84">
        <v>2.0102148863282467</v>
      </c>
      <c r="T84">
        <v>14.538523824353785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11.45</v>
      </c>
      <c r="J85">
        <f>BYPL_EOD!AC85+BYPL_EOD!AD85</f>
        <v>4.3600000000000003</v>
      </c>
      <c r="K85">
        <f>MES_EOD!AC85+MES_EOD!AD85</f>
        <v>0</v>
      </c>
      <c r="L85">
        <f>NDMC_EOD!AC85+NDMC_EOD!AD85</f>
        <v>1.98</v>
      </c>
      <c r="M85">
        <f>TPDDL_EOD!AC85+TPDDL_EOD!AD85</f>
        <v>14.32</v>
      </c>
      <c r="N85">
        <f t="shared" si="6"/>
        <v>32.11</v>
      </c>
      <c r="O85" s="154">
        <f t="shared" si="7"/>
        <v>0.49000000000000199</v>
      </c>
      <c r="P85">
        <v>11.624727499221427</v>
      </c>
      <c r="Q85">
        <v>4.4265337900965438</v>
      </c>
      <c r="R85">
        <v>0</v>
      </c>
      <c r="S85">
        <v>2.0102148863282467</v>
      </c>
      <c r="T85">
        <v>14.538523824353785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8.06</v>
      </c>
      <c r="J86">
        <f>BYPL_EOD!AC86+BYPL_EOD!AD86</f>
        <v>12.84</v>
      </c>
      <c r="K86">
        <f>MES_EOD!AC86+MES_EOD!AD86</f>
        <v>0</v>
      </c>
      <c r="L86">
        <f>NDMC_EOD!AC86+NDMC_EOD!AD86</f>
        <v>1.39</v>
      </c>
      <c r="M86">
        <f>TPDDL_EOD!AC86+TPDDL_EOD!AD86</f>
        <v>10.08</v>
      </c>
      <c r="N86">
        <f t="shared" si="6"/>
        <v>32.369999999999997</v>
      </c>
      <c r="O86" s="154">
        <f t="shared" si="7"/>
        <v>0.23000000000000398</v>
      </c>
      <c r="P86">
        <v>8.117269076305222</v>
      </c>
      <c r="Q86">
        <v>12.931232622798889</v>
      </c>
      <c r="R86">
        <v>0</v>
      </c>
      <c r="S86">
        <v>1.3998764287920915</v>
      </c>
      <c r="T86">
        <v>10.151621872103801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</v>
      </c>
      <c r="J87">
        <f>BYPL_EOD!AC87+BYPL_EOD!AD87</f>
        <v>4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33.08</v>
      </c>
      <c r="O87" s="154">
        <f t="shared" si="7"/>
        <v>0.52000000000000313</v>
      </c>
      <c r="P87">
        <v>12.188633615477631</v>
      </c>
      <c r="Q87">
        <v>4.0628778718258767</v>
      </c>
      <c r="R87">
        <v>0</v>
      </c>
      <c r="S87">
        <v>2.1126964933494561</v>
      </c>
      <c r="T87">
        <v>15.23579201934704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</v>
      </c>
      <c r="J88">
        <f>BYPL_EOD!AC88+BYPL_EOD!AD88</f>
        <v>4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33.08</v>
      </c>
      <c r="O88" s="154">
        <f t="shared" si="7"/>
        <v>0.52000000000000313</v>
      </c>
      <c r="P88">
        <v>12.188633615477631</v>
      </c>
      <c r="Q88">
        <v>4.0628778718258767</v>
      </c>
      <c r="R88">
        <v>0</v>
      </c>
      <c r="S88">
        <v>2.1126964933494561</v>
      </c>
      <c r="T88">
        <v>15.23579201934704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</v>
      </c>
      <c r="J89">
        <f>BYPL_EOD!AC89+BYPL_EOD!AD89</f>
        <v>4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33.08</v>
      </c>
      <c r="O89" s="154">
        <f t="shared" si="7"/>
        <v>0.52000000000000313</v>
      </c>
      <c r="P89">
        <v>12.188633615477631</v>
      </c>
      <c r="Q89">
        <v>4.0628778718258767</v>
      </c>
      <c r="R89">
        <v>0</v>
      </c>
      <c r="S89">
        <v>2.1126964933494561</v>
      </c>
      <c r="T89">
        <v>15.23579201934704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</v>
      </c>
      <c r="J90">
        <f>BYPL_EOD!AC90+BYPL_EOD!AD90</f>
        <v>4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33.08</v>
      </c>
      <c r="O90" s="154">
        <f t="shared" si="7"/>
        <v>0.52000000000000313</v>
      </c>
      <c r="P90">
        <v>12.188633615477631</v>
      </c>
      <c r="Q90">
        <v>4.0628778718258767</v>
      </c>
      <c r="R90">
        <v>0</v>
      </c>
      <c r="S90">
        <v>2.1126964933494561</v>
      </c>
      <c r="T90">
        <v>15.23579201934704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8.31</v>
      </c>
      <c r="J91">
        <f>BYPL_EOD!AC91+BYPL_EOD!AD91</f>
        <v>13.23</v>
      </c>
      <c r="K91">
        <f>MES_EOD!AC91+MES_EOD!AD91</f>
        <v>0</v>
      </c>
      <c r="L91">
        <f>NDMC_EOD!AC91+NDMC_EOD!AD91</f>
        <v>1.44</v>
      </c>
      <c r="M91">
        <f>TPDDL_EOD!AC91+TPDDL_EOD!AD91</f>
        <v>10.38</v>
      </c>
      <c r="N91">
        <f t="shared" si="6"/>
        <v>33.36</v>
      </c>
      <c r="O91" s="154">
        <f t="shared" si="7"/>
        <v>0.24000000000000199</v>
      </c>
      <c r="P91">
        <v>8.3697841726618716</v>
      </c>
      <c r="Q91">
        <v>13.32517985611511</v>
      </c>
      <c r="R91">
        <v>0</v>
      </c>
      <c r="S91">
        <v>1.4503597122302159</v>
      </c>
      <c r="T91">
        <v>10.454676258992807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8.31</v>
      </c>
      <c r="J92">
        <f>BYPL_EOD!AC92+BYPL_EOD!AD92</f>
        <v>13.23</v>
      </c>
      <c r="K92">
        <f>MES_EOD!AC92+MES_EOD!AD92</f>
        <v>0</v>
      </c>
      <c r="L92">
        <f>NDMC_EOD!AC92+NDMC_EOD!AD92</f>
        <v>1.44</v>
      </c>
      <c r="M92">
        <f>TPDDL_EOD!AC92+TPDDL_EOD!AD92</f>
        <v>10.38</v>
      </c>
      <c r="N92">
        <f t="shared" si="6"/>
        <v>33.36</v>
      </c>
      <c r="O92" s="154">
        <f t="shared" si="7"/>
        <v>0.24000000000000199</v>
      </c>
      <c r="P92">
        <v>8.3697841726618716</v>
      </c>
      <c r="Q92">
        <v>13.32517985611511</v>
      </c>
      <c r="R92">
        <v>0</v>
      </c>
      <c r="S92">
        <v>1.4503597122302159</v>
      </c>
      <c r="T92">
        <v>10.454676258992807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12</v>
      </c>
      <c r="J93">
        <f>BYPL_EOD!AC93+BYPL_EOD!AD93</f>
        <v>4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33.08</v>
      </c>
      <c r="O93" s="154">
        <f t="shared" si="7"/>
        <v>0.52000000000000313</v>
      </c>
      <c r="P93">
        <v>12.188633615477631</v>
      </c>
      <c r="Q93">
        <v>4.0628778718258767</v>
      </c>
      <c r="R93">
        <v>0</v>
      </c>
      <c r="S93">
        <v>2.1126964933494561</v>
      </c>
      <c r="T93">
        <v>15.23579201934704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12</v>
      </c>
      <c r="J94">
        <f>BYPL_EOD!AC94+BYPL_EOD!AD94</f>
        <v>4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33.08</v>
      </c>
      <c r="O94" s="154">
        <f t="shared" si="7"/>
        <v>0.52000000000000313</v>
      </c>
      <c r="P94">
        <v>12.188633615477631</v>
      </c>
      <c r="Q94">
        <v>4.0628778718258767</v>
      </c>
      <c r="R94">
        <v>0</v>
      </c>
      <c r="S94">
        <v>2.1126964933494561</v>
      </c>
      <c r="T94">
        <v>15.23579201934704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12</v>
      </c>
      <c r="J95">
        <f>BYPL_EOD!AC95+BYPL_EOD!AD95</f>
        <v>4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33.08</v>
      </c>
      <c r="O95" s="154">
        <f t="shared" si="7"/>
        <v>0.52000000000000313</v>
      </c>
      <c r="P95">
        <v>12.188633615477631</v>
      </c>
      <c r="Q95">
        <v>4.0628778718258767</v>
      </c>
      <c r="R95">
        <v>0</v>
      </c>
      <c r="S95">
        <v>2.1126964933494561</v>
      </c>
      <c r="T95">
        <v>15.23579201934704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8.31</v>
      </c>
      <c r="J96">
        <f>BYPL_EOD!AC96+BYPL_EOD!AD96</f>
        <v>13.23</v>
      </c>
      <c r="K96">
        <f>MES_EOD!AC96+MES_EOD!AD96</f>
        <v>0</v>
      </c>
      <c r="L96">
        <f>NDMC_EOD!AC96+NDMC_EOD!AD96</f>
        <v>1.44</v>
      </c>
      <c r="M96">
        <f>TPDDL_EOD!AC96+TPDDL_EOD!AD96</f>
        <v>10.38</v>
      </c>
      <c r="N96">
        <f t="shared" si="6"/>
        <v>33.36</v>
      </c>
      <c r="O96" s="154">
        <f t="shared" si="7"/>
        <v>0.24000000000000199</v>
      </c>
      <c r="P96">
        <v>8.3697841726618716</v>
      </c>
      <c r="Q96">
        <v>13.32517985611511</v>
      </c>
      <c r="R96">
        <v>0</v>
      </c>
      <c r="S96">
        <v>1.4503597122302159</v>
      </c>
      <c r="T96">
        <v>10.454676258992807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8.31</v>
      </c>
      <c r="J97">
        <f>BYPL_EOD!AC97+BYPL_EOD!AD97</f>
        <v>13.23</v>
      </c>
      <c r="K97">
        <f>MES_EOD!AC97+MES_EOD!AD97</f>
        <v>0</v>
      </c>
      <c r="L97">
        <f>NDMC_EOD!AC97+NDMC_EOD!AD97</f>
        <v>1.44</v>
      </c>
      <c r="M97">
        <f>TPDDL_EOD!AC97+TPDDL_EOD!AD97</f>
        <v>10.38</v>
      </c>
      <c r="N97">
        <f t="shared" si="6"/>
        <v>33.36</v>
      </c>
      <c r="O97" s="154">
        <f t="shared" si="7"/>
        <v>0.24000000000000199</v>
      </c>
      <c r="P97">
        <v>8.3697841726618716</v>
      </c>
      <c r="Q97">
        <v>13.32517985611511</v>
      </c>
      <c r="R97">
        <v>0</v>
      </c>
      <c r="S97">
        <v>1.4503597122302159</v>
      </c>
      <c r="T97">
        <v>10.454676258992807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8.31</v>
      </c>
      <c r="J98">
        <f>BYPL_EOD!AC98+BYPL_EOD!AD98</f>
        <v>13.23</v>
      </c>
      <c r="K98">
        <f>MES_EOD!AC98+MES_EOD!AD98</f>
        <v>0</v>
      </c>
      <c r="L98">
        <f>NDMC_EOD!AC98+NDMC_EOD!AD98</f>
        <v>1.44</v>
      </c>
      <c r="M98">
        <f>TPDDL_EOD!AC98+TPDDL_EOD!AD98</f>
        <v>10.38</v>
      </c>
      <c r="N98">
        <f t="shared" si="6"/>
        <v>33.36</v>
      </c>
      <c r="O98" s="154">
        <f t="shared" si="7"/>
        <v>0.24000000000000199</v>
      </c>
      <c r="P98">
        <v>8.3697841726618716</v>
      </c>
      <c r="Q98">
        <v>13.32517985611511</v>
      </c>
      <c r="R98">
        <v>0</v>
      </c>
      <c r="S98">
        <v>1.4503597122302159</v>
      </c>
      <c r="T98">
        <v>10.454676258992807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0.80044999999999966</v>
      </c>
      <c r="E99" s="156">
        <f t="shared" si="12"/>
        <v>0</v>
      </c>
      <c r="F99" s="156">
        <f t="shared" si="12"/>
        <v>2.016</v>
      </c>
      <c r="G99" s="156">
        <f t="shared" si="12"/>
        <v>0.80044999999999966</v>
      </c>
      <c r="H99" s="156"/>
      <c r="I99" s="156">
        <f t="shared" si="12"/>
        <v>0.27177749999999995</v>
      </c>
      <c r="J99" s="156">
        <f t="shared" si="12"/>
        <v>0.13393750000000013</v>
      </c>
      <c r="K99" s="156">
        <f t="shared" si="12"/>
        <v>0</v>
      </c>
      <c r="L99" s="156">
        <f t="shared" si="12"/>
        <v>4.7017500000000018E-2</v>
      </c>
      <c r="M99" s="156">
        <f t="shared" si="12"/>
        <v>0.33931500000000037</v>
      </c>
      <c r="N99" s="156">
        <f t="shared" si="12"/>
        <v>0.79204750000000024</v>
      </c>
      <c r="O99" s="156">
        <f t="shared" si="12"/>
        <v>8.4025000000000211E-3</v>
      </c>
      <c r="P99" s="156">
        <f t="shared" si="12"/>
        <v>0.27469807326328743</v>
      </c>
      <c r="Q99" s="156">
        <f t="shared" si="12"/>
        <v>0.13526965947854916</v>
      </c>
      <c r="R99" s="156">
        <f t="shared" si="12"/>
        <v>0</v>
      </c>
      <c r="S99" s="156">
        <f t="shared" si="12"/>
        <v>4.7522594202454804E-2</v>
      </c>
      <c r="T99" s="156">
        <f t="shared" si="12"/>
        <v>0.34295967305570862</v>
      </c>
      <c r="U99" s="156">
        <f t="shared" si="12"/>
        <v>0.80044999999999966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44713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X9" sqref="X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</v>
      </c>
      <c r="E3">
        <f>BAWANA!AM3</f>
        <v>0</v>
      </c>
      <c r="F3">
        <f>(B3+C3)*0.8</f>
        <v>256</v>
      </c>
      <c r="G3">
        <f>(D3+E3)</f>
        <v>252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-4</v>
      </c>
      <c r="P3">
        <v>98.063437500000006</v>
      </c>
      <c r="Q3">
        <v>49.14</v>
      </c>
      <c r="R3">
        <v>5.7684375000000001</v>
      </c>
      <c r="S3">
        <v>30.515625</v>
      </c>
      <c r="T3">
        <v>68.512499999999989</v>
      </c>
      <c r="U3" s="156">
        <f t="shared" ref="U3:U66" si="2">SUM(P3:T3)</f>
        <v>252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</v>
      </c>
      <c r="E4">
        <f>BAWANA!AM4</f>
        <v>0</v>
      </c>
      <c r="F4">
        <f t="shared" ref="F4:F67" si="4">(B4+C4)*0.8</f>
        <v>256</v>
      </c>
      <c r="G4">
        <f t="shared" ref="G4:G67" si="5">(D4+E4)</f>
        <v>253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-3</v>
      </c>
      <c r="P4">
        <v>98.452578125000002</v>
      </c>
      <c r="Q4">
        <v>49.335000000000001</v>
      </c>
      <c r="R4">
        <v>5.7913281250000006</v>
      </c>
      <c r="S4">
        <v>30.63671875</v>
      </c>
      <c r="T4">
        <v>68.784374999999997</v>
      </c>
      <c r="U4" s="156">
        <f t="shared" si="2"/>
        <v>253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</v>
      </c>
      <c r="E5">
        <f>BAWANA!AM5</f>
        <v>0</v>
      </c>
      <c r="F5">
        <f t="shared" si="4"/>
        <v>256</v>
      </c>
      <c r="G5">
        <f t="shared" si="5"/>
        <v>253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-3</v>
      </c>
      <c r="P5">
        <v>98.452578125000002</v>
      </c>
      <c r="Q5">
        <v>49.335000000000001</v>
      </c>
      <c r="R5">
        <v>5.7913281250000006</v>
      </c>
      <c r="S5">
        <v>30.63671875</v>
      </c>
      <c r="T5">
        <v>68.784374999999997</v>
      </c>
      <c r="U5" s="156">
        <f t="shared" si="2"/>
        <v>253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5.86</v>
      </c>
      <c r="L20">
        <f>NDMC_EOD!AK20+NDMC_EOD!AL20</f>
        <v>31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5.86</v>
      </c>
      <c r="S20">
        <v>31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255.95999999999998</v>
      </c>
      <c r="E21">
        <f>BAWANA!AM21</f>
        <v>0</v>
      </c>
      <c r="F21">
        <f t="shared" si="4"/>
        <v>256</v>
      </c>
      <c r="G21">
        <f t="shared" si="5"/>
        <v>255.95999999999998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255.96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30.999999999999996</v>
      </c>
      <c r="T21">
        <v>69.59999999999998</v>
      </c>
      <c r="U21" s="156">
        <f t="shared" si="2"/>
        <v>255.95999999999998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255.95999999999998</v>
      </c>
      <c r="E22">
        <f>BAWANA!AM22</f>
        <v>0</v>
      </c>
      <c r="F22">
        <f t="shared" si="4"/>
        <v>256</v>
      </c>
      <c r="G22">
        <f t="shared" si="5"/>
        <v>255.95999999999998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255.96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30.999999999999996</v>
      </c>
      <c r="T22">
        <v>69.59999999999998</v>
      </c>
      <c r="U22" s="156">
        <f t="shared" si="2"/>
        <v>255.95999999999998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255.95999999999998</v>
      </c>
      <c r="E23">
        <f>BAWANA!AM23</f>
        <v>0</v>
      </c>
      <c r="F23">
        <f t="shared" si="4"/>
        <v>256</v>
      </c>
      <c r="G23">
        <f t="shared" si="5"/>
        <v>255.95999999999998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255.96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30.999999999999996</v>
      </c>
      <c r="T23">
        <v>69.59999999999998</v>
      </c>
      <c r="U23" s="156">
        <f t="shared" si="2"/>
        <v>255.95999999999998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255.95999999999998</v>
      </c>
      <c r="E24">
        <f>BAWANA!AM24</f>
        <v>0</v>
      </c>
      <c r="F24">
        <f t="shared" si="4"/>
        <v>256</v>
      </c>
      <c r="G24">
        <f t="shared" si="5"/>
        <v>255.95999999999998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255.96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30.999999999999996</v>
      </c>
      <c r="T24">
        <v>69.59999999999998</v>
      </c>
      <c r="U24" s="156">
        <f t="shared" si="2"/>
        <v>255.95999999999998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255.95999999999998</v>
      </c>
      <c r="E25">
        <f>BAWANA!AM25</f>
        <v>0</v>
      </c>
      <c r="F25">
        <f t="shared" si="4"/>
        <v>256</v>
      </c>
      <c r="G25">
        <f t="shared" si="5"/>
        <v>255.95999999999998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255.96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30.999999999999996</v>
      </c>
      <c r="T25">
        <v>69.59999999999998</v>
      </c>
      <c r="U25" s="156">
        <f t="shared" si="2"/>
        <v>255.95999999999998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255.95999999999998</v>
      </c>
      <c r="E26">
        <f>BAWANA!AM26</f>
        <v>0</v>
      </c>
      <c r="F26">
        <f t="shared" si="4"/>
        <v>256</v>
      </c>
      <c r="G26">
        <f t="shared" si="5"/>
        <v>255.95999999999998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255.96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30.999999999999996</v>
      </c>
      <c r="T26">
        <v>69.59999999999998</v>
      </c>
      <c r="U26" s="156">
        <f t="shared" si="2"/>
        <v>255.95999999999998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255.95999999999998</v>
      </c>
      <c r="E27">
        <f>BAWANA!AM27</f>
        <v>0</v>
      </c>
      <c r="F27">
        <f t="shared" si="4"/>
        <v>256</v>
      </c>
      <c r="G27">
        <f t="shared" si="5"/>
        <v>255.95999999999998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255.96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30.999999999999996</v>
      </c>
      <c r="T27">
        <v>69.59999999999998</v>
      </c>
      <c r="U27" s="156">
        <f t="shared" si="2"/>
        <v>255.95999999999998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255.95999999999998</v>
      </c>
      <c r="E28">
        <f>BAWANA!AM28</f>
        <v>0</v>
      </c>
      <c r="F28">
        <f t="shared" si="4"/>
        <v>256</v>
      </c>
      <c r="G28">
        <f t="shared" si="5"/>
        <v>255.95999999999998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255.96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30.999999999999996</v>
      </c>
      <c r="T28">
        <v>69.59999999999998</v>
      </c>
      <c r="U28" s="156">
        <f t="shared" si="2"/>
        <v>255.95999999999998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255.95999999999998</v>
      </c>
      <c r="E29">
        <f>BAWANA!AM29</f>
        <v>0</v>
      </c>
      <c r="F29">
        <f t="shared" si="4"/>
        <v>256</v>
      </c>
      <c r="G29">
        <f t="shared" si="5"/>
        <v>255.95999999999998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255.96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30.999999999999996</v>
      </c>
      <c r="T29">
        <v>69.59999999999998</v>
      </c>
      <c r="U29" s="156">
        <f t="shared" si="2"/>
        <v>255.95999999999998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236.36</v>
      </c>
      <c r="E30">
        <f>BAWANA!AM30</f>
        <v>0</v>
      </c>
      <c r="F30">
        <f t="shared" si="4"/>
        <v>256</v>
      </c>
      <c r="G30">
        <f t="shared" si="5"/>
        <v>236.36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236.36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</v>
      </c>
      <c r="T30">
        <v>50</v>
      </c>
      <c r="U30" s="156">
        <f t="shared" si="2"/>
        <v>236.36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211.74</v>
      </c>
      <c r="E31">
        <f>BAWANA!AM31</f>
        <v>0</v>
      </c>
      <c r="F31">
        <f t="shared" si="4"/>
        <v>256</v>
      </c>
      <c r="G31">
        <f t="shared" si="5"/>
        <v>211.74</v>
      </c>
      <c r="H31" s="154"/>
      <c r="I31">
        <f>BRPL_EOD!AK31+BRPL_EOD!AL31</f>
        <v>75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211.74</v>
      </c>
      <c r="O31" s="154">
        <f t="shared" si="1"/>
        <v>0</v>
      </c>
      <c r="P31">
        <v>75</v>
      </c>
      <c r="Q31">
        <v>49.92</v>
      </c>
      <c r="R31">
        <v>5.82</v>
      </c>
      <c r="S31">
        <v>31</v>
      </c>
      <c r="T31">
        <v>50</v>
      </c>
      <c r="U31" s="156">
        <f t="shared" si="2"/>
        <v>211.74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211.74</v>
      </c>
      <c r="E32">
        <f>BAWANA!AM32</f>
        <v>0</v>
      </c>
      <c r="F32">
        <f t="shared" si="4"/>
        <v>256</v>
      </c>
      <c r="G32">
        <f t="shared" si="5"/>
        <v>211.74</v>
      </c>
      <c r="H32" s="154"/>
      <c r="I32">
        <f>BRPL_EOD!AK32+BRPL_EOD!AL32</f>
        <v>75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211.74</v>
      </c>
      <c r="O32" s="154">
        <f t="shared" si="1"/>
        <v>0</v>
      </c>
      <c r="P32">
        <v>75</v>
      </c>
      <c r="Q32">
        <v>49.92</v>
      </c>
      <c r="R32">
        <v>5.82</v>
      </c>
      <c r="S32">
        <v>31</v>
      </c>
      <c r="T32">
        <v>50</v>
      </c>
      <c r="U32" s="156">
        <f t="shared" si="2"/>
        <v>211.74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213.98</v>
      </c>
      <c r="E33">
        <f>BAWANA!AM33</f>
        <v>0</v>
      </c>
      <c r="F33">
        <f t="shared" si="4"/>
        <v>256</v>
      </c>
      <c r="G33">
        <f t="shared" si="5"/>
        <v>213.98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52.24</v>
      </c>
      <c r="N33">
        <f t="shared" si="0"/>
        <v>213.98000000000002</v>
      </c>
      <c r="O33" s="154">
        <f t="shared" si="1"/>
        <v>0</v>
      </c>
      <c r="P33">
        <v>74.999999999999986</v>
      </c>
      <c r="Q33">
        <v>49.919999999999995</v>
      </c>
      <c r="R33">
        <v>5.8199999999999994</v>
      </c>
      <c r="S33">
        <v>30.999999999999996</v>
      </c>
      <c r="T33">
        <v>52.239999999999995</v>
      </c>
      <c r="U33" s="156">
        <f t="shared" si="2"/>
        <v>213.97999999999996</v>
      </c>
      <c r="V33" s="154">
        <f t="shared" si="3"/>
        <v>0</v>
      </c>
      <c r="Y33">
        <f>BAWANA!AW33+BAWANA!AX33</f>
        <v>24.02</v>
      </c>
      <c r="Z33">
        <f>BAWANA!BD33+BAWANA!BE33</f>
        <v>32</v>
      </c>
      <c r="AA33">
        <f>BAWANA!X33+BAWANA!Y33</f>
        <v>24.02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213.98</v>
      </c>
      <c r="E34">
        <f>BAWANA!AM34</f>
        <v>0</v>
      </c>
      <c r="F34">
        <f t="shared" si="4"/>
        <v>256</v>
      </c>
      <c r="G34">
        <f t="shared" si="5"/>
        <v>213.98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52.24</v>
      </c>
      <c r="N34">
        <f t="shared" si="0"/>
        <v>213.98000000000002</v>
      </c>
      <c r="O34" s="154">
        <f t="shared" si="1"/>
        <v>0</v>
      </c>
      <c r="P34">
        <v>74.999999999999986</v>
      </c>
      <c r="Q34">
        <v>49.919999999999995</v>
      </c>
      <c r="R34">
        <v>5.8199999999999994</v>
      </c>
      <c r="S34">
        <v>30.999999999999996</v>
      </c>
      <c r="T34">
        <v>52.239999999999995</v>
      </c>
      <c r="U34" s="156">
        <f t="shared" si="2"/>
        <v>213.97999999999996</v>
      </c>
      <c r="V34" s="154">
        <f t="shared" si="3"/>
        <v>0</v>
      </c>
      <c r="Y34">
        <f>BAWANA!AW34+BAWANA!AX34</f>
        <v>24.02</v>
      </c>
      <c r="Z34">
        <f>BAWANA!BD34+BAWANA!BE34</f>
        <v>32</v>
      </c>
      <c r="AA34">
        <f>BAWANA!X34+BAWANA!Y34</f>
        <v>24.02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213.98</v>
      </c>
      <c r="E35">
        <f>BAWANA!AM35</f>
        <v>0</v>
      </c>
      <c r="F35">
        <f t="shared" si="4"/>
        <v>256</v>
      </c>
      <c r="G35">
        <f t="shared" si="5"/>
        <v>213.98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52.24</v>
      </c>
      <c r="N35">
        <f t="shared" si="0"/>
        <v>213.98000000000002</v>
      </c>
      <c r="O35" s="154">
        <f t="shared" si="1"/>
        <v>0</v>
      </c>
      <c r="P35">
        <v>74.999999999999986</v>
      </c>
      <c r="Q35">
        <v>49.919999999999995</v>
      </c>
      <c r="R35">
        <v>5.8199999999999994</v>
      </c>
      <c r="S35">
        <v>30.999999999999996</v>
      </c>
      <c r="T35">
        <v>52.239999999999995</v>
      </c>
      <c r="U35" s="156">
        <f t="shared" si="2"/>
        <v>213.97999999999996</v>
      </c>
      <c r="V35" s="154">
        <f t="shared" si="3"/>
        <v>0</v>
      </c>
      <c r="Y35">
        <f>BAWANA!AW35+BAWANA!AX35</f>
        <v>24.02</v>
      </c>
      <c r="Z35">
        <f>BAWANA!BD35+BAWANA!BE35</f>
        <v>32</v>
      </c>
      <c r="AA35">
        <f>BAWANA!X35+BAWANA!Y35</f>
        <v>24.02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213.98</v>
      </c>
      <c r="E36">
        <f>BAWANA!AM36</f>
        <v>0</v>
      </c>
      <c r="F36">
        <f t="shared" si="4"/>
        <v>256</v>
      </c>
      <c r="G36">
        <f t="shared" si="5"/>
        <v>213.98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52.24</v>
      </c>
      <c r="N36">
        <f t="shared" si="0"/>
        <v>213.98000000000002</v>
      </c>
      <c r="O36" s="154">
        <f t="shared" si="1"/>
        <v>0</v>
      </c>
      <c r="P36">
        <v>74.999999999999986</v>
      </c>
      <c r="Q36">
        <v>49.919999999999995</v>
      </c>
      <c r="R36">
        <v>5.8199999999999994</v>
      </c>
      <c r="S36">
        <v>30.999999999999996</v>
      </c>
      <c r="T36">
        <v>52.239999999999995</v>
      </c>
      <c r="U36" s="156">
        <f t="shared" si="2"/>
        <v>213.97999999999996</v>
      </c>
      <c r="V36" s="154">
        <f t="shared" si="3"/>
        <v>0</v>
      </c>
      <c r="Y36">
        <f>BAWANA!AW36+BAWANA!AX36</f>
        <v>24.02</v>
      </c>
      <c r="Z36">
        <f>BAWANA!BD36+BAWANA!BE36</f>
        <v>32</v>
      </c>
      <c r="AA36">
        <f>BAWANA!X36+BAWANA!Y36</f>
        <v>24.02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213.98</v>
      </c>
      <c r="E37">
        <f>BAWANA!AM37</f>
        <v>0</v>
      </c>
      <c r="F37">
        <f t="shared" si="4"/>
        <v>256</v>
      </c>
      <c r="G37">
        <f t="shared" si="5"/>
        <v>213.98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52.24</v>
      </c>
      <c r="N37">
        <f t="shared" si="0"/>
        <v>213.98000000000002</v>
      </c>
      <c r="O37" s="154">
        <f t="shared" si="1"/>
        <v>0</v>
      </c>
      <c r="P37">
        <v>74.999999999999986</v>
      </c>
      <c r="Q37">
        <v>49.919999999999995</v>
      </c>
      <c r="R37">
        <v>5.8199999999999994</v>
      </c>
      <c r="S37">
        <v>30.999999999999996</v>
      </c>
      <c r="T37">
        <v>52.239999999999995</v>
      </c>
      <c r="U37" s="156">
        <f t="shared" si="2"/>
        <v>213.97999999999996</v>
      </c>
      <c r="V37" s="154">
        <f t="shared" si="3"/>
        <v>0</v>
      </c>
      <c r="Y37">
        <f>BAWANA!AW37+BAWANA!AX37</f>
        <v>24.02</v>
      </c>
      <c r="Z37">
        <f>BAWANA!BD37+BAWANA!BE37</f>
        <v>32</v>
      </c>
      <c r="AA37">
        <f>BAWANA!X37+BAWANA!Y37</f>
        <v>24.02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213.98</v>
      </c>
      <c r="E38">
        <f>BAWANA!AM38</f>
        <v>0</v>
      </c>
      <c r="F38">
        <f t="shared" si="4"/>
        <v>256</v>
      </c>
      <c r="G38">
        <f t="shared" si="5"/>
        <v>213.98</v>
      </c>
      <c r="H38" s="154"/>
      <c r="I38">
        <f>BRPL_EOD!AK38+BRPL_EOD!AL38</f>
        <v>75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52.24</v>
      </c>
      <c r="N38">
        <f t="shared" si="0"/>
        <v>213.98000000000002</v>
      </c>
      <c r="O38" s="154">
        <f t="shared" si="1"/>
        <v>0</v>
      </c>
      <c r="P38">
        <v>74.999999999999986</v>
      </c>
      <c r="Q38">
        <v>49.919999999999995</v>
      </c>
      <c r="R38">
        <v>5.8199999999999994</v>
      </c>
      <c r="S38">
        <v>30.999999999999996</v>
      </c>
      <c r="T38">
        <v>52.239999999999995</v>
      </c>
      <c r="U38" s="156">
        <f t="shared" si="2"/>
        <v>213.97999999999996</v>
      </c>
      <c r="V38" s="154">
        <f t="shared" si="3"/>
        <v>0</v>
      </c>
      <c r="Y38">
        <f>BAWANA!AW38+BAWANA!AX38</f>
        <v>24.02</v>
      </c>
      <c r="Z38">
        <f>BAWANA!BD38+BAWANA!BE38</f>
        <v>32</v>
      </c>
      <c r="AA38">
        <f>BAWANA!X38+BAWANA!Y38</f>
        <v>24.02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211.74</v>
      </c>
      <c r="E39">
        <f>BAWANA!AM39</f>
        <v>0</v>
      </c>
      <c r="F39">
        <f t="shared" si="4"/>
        <v>256</v>
      </c>
      <c r="G39">
        <f t="shared" si="5"/>
        <v>211.74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211.74</v>
      </c>
      <c r="O39" s="154">
        <f t="shared" si="1"/>
        <v>0</v>
      </c>
      <c r="P39">
        <v>75</v>
      </c>
      <c r="Q39">
        <v>49.92</v>
      </c>
      <c r="R39">
        <v>5.82</v>
      </c>
      <c r="S39">
        <v>31</v>
      </c>
      <c r="T39">
        <v>50</v>
      </c>
      <c r="U39" s="156">
        <f t="shared" si="2"/>
        <v>211.74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211.74</v>
      </c>
      <c r="E40">
        <f>BAWANA!AM40</f>
        <v>0</v>
      </c>
      <c r="F40">
        <f t="shared" si="4"/>
        <v>256</v>
      </c>
      <c r="G40">
        <f t="shared" si="5"/>
        <v>211.74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211.74</v>
      </c>
      <c r="O40" s="154">
        <f t="shared" si="1"/>
        <v>0</v>
      </c>
      <c r="P40">
        <v>75</v>
      </c>
      <c r="Q40">
        <v>49.92</v>
      </c>
      <c r="R40">
        <v>5.82</v>
      </c>
      <c r="S40">
        <v>31</v>
      </c>
      <c r="T40">
        <v>50</v>
      </c>
      <c r="U40" s="156">
        <f t="shared" si="2"/>
        <v>211.74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211.74</v>
      </c>
      <c r="E41">
        <f>BAWANA!AM41</f>
        <v>0</v>
      </c>
      <c r="F41">
        <f t="shared" si="4"/>
        <v>256</v>
      </c>
      <c r="G41">
        <f t="shared" si="5"/>
        <v>211.74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211.74</v>
      </c>
      <c r="O41" s="154">
        <f t="shared" si="1"/>
        <v>0</v>
      </c>
      <c r="P41">
        <v>75</v>
      </c>
      <c r="Q41">
        <v>49.92</v>
      </c>
      <c r="R41">
        <v>5.82</v>
      </c>
      <c r="S41">
        <v>31</v>
      </c>
      <c r="T41">
        <v>50</v>
      </c>
      <c r="U41" s="156">
        <f t="shared" si="2"/>
        <v>211.74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211.74</v>
      </c>
      <c r="E42">
        <f>BAWANA!AM42</f>
        <v>0</v>
      </c>
      <c r="F42">
        <f t="shared" si="4"/>
        <v>256</v>
      </c>
      <c r="G42">
        <f t="shared" si="5"/>
        <v>211.74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211.74</v>
      </c>
      <c r="O42" s="154">
        <f t="shared" si="1"/>
        <v>0</v>
      </c>
      <c r="P42">
        <v>75</v>
      </c>
      <c r="Q42">
        <v>49.92</v>
      </c>
      <c r="R42">
        <v>5.82</v>
      </c>
      <c r="S42">
        <v>31</v>
      </c>
      <c r="T42">
        <v>50</v>
      </c>
      <c r="U42" s="156">
        <f t="shared" si="2"/>
        <v>211.74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211.74</v>
      </c>
      <c r="E43">
        <f>BAWANA!AM43</f>
        <v>0</v>
      </c>
      <c r="F43">
        <f t="shared" si="4"/>
        <v>256</v>
      </c>
      <c r="G43">
        <f t="shared" si="5"/>
        <v>211.74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211.74</v>
      </c>
      <c r="O43" s="154">
        <f t="shared" si="1"/>
        <v>0</v>
      </c>
      <c r="P43">
        <v>75</v>
      </c>
      <c r="Q43">
        <v>49.92</v>
      </c>
      <c r="R43">
        <v>5.82</v>
      </c>
      <c r="S43">
        <v>31</v>
      </c>
      <c r="T43">
        <v>50</v>
      </c>
      <c r="U43" s="156">
        <f t="shared" si="2"/>
        <v>211.74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211.74</v>
      </c>
      <c r="E44">
        <f>BAWANA!AM44</f>
        <v>0</v>
      </c>
      <c r="F44">
        <f t="shared" si="4"/>
        <v>256</v>
      </c>
      <c r="G44">
        <f t="shared" si="5"/>
        <v>211.74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211.74</v>
      </c>
      <c r="O44" s="154">
        <f t="shared" si="1"/>
        <v>0</v>
      </c>
      <c r="P44">
        <v>75</v>
      </c>
      <c r="Q44">
        <v>49.92</v>
      </c>
      <c r="R44">
        <v>5.82</v>
      </c>
      <c r="S44">
        <v>31</v>
      </c>
      <c r="T44">
        <v>50</v>
      </c>
      <c r="U44" s="156">
        <f t="shared" si="2"/>
        <v>211.74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213.98</v>
      </c>
      <c r="E45">
        <f>BAWANA!AM45</f>
        <v>0</v>
      </c>
      <c r="F45">
        <f t="shared" si="4"/>
        <v>256</v>
      </c>
      <c r="G45">
        <f t="shared" si="5"/>
        <v>213.98</v>
      </c>
      <c r="H45" s="154"/>
      <c r="I45">
        <f>BRPL_EOD!AK45+BRPL_EOD!AL45</f>
        <v>75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52.24</v>
      </c>
      <c r="N45">
        <f t="shared" si="0"/>
        <v>213.98000000000002</v>
      </c>
      <c r="O45" s="154">
        <f t="shared" si="1"/>
        <v>0</v>
      </c>
      <c r="P45">
        <v>74.999999999999986</v>
      </c>
      <c r="Q45">
        <v>49.919999999999995</v>
      </c>
      <c r="R45">
        <v>5.8199999999999994</v>
      </c>
      <c r="S45">
        <v>30.999999999999996</v>
      </c>
      <c r="T45">
        <v>52.239999999999995</v>
      </c>
      <c r="U45" s="156">
        <f t="shared" si="2"/>
        <v>213.97999999999996</v>
      </c>
      <c r="V45" s="154">
        <f t="shared" si="3"/>
        <v>0</v>
      </c>
      <c r="Y45">
        <f>BAWANA!AW45+BAWANA!AX45</f>
        <v>24.02</v>
      </c>
      <c r="Z45">
        <f>BAWANA!BD45+BAWANA!BE45</f>
        <v>32</v>
      </c>
      <c r="AA45">
        <f>BAWANA!X45+BAWANA!Y45</f>
        <v>24.02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213.98</v>
      </c>
      <c r="E46">
        <f>BAWANA!AM46</f>
        <v>0</v>
      </c>
      <c r="F46">
        <f t="shared" si="4"/>
        <v>256</v>
      </c>
      <c r="G46">
        <f t="shared" si="5"/>
        <v>213.98</v>
      </c>
      <c r="H46" s="154"/>
      <c r="I46">
        <f>BRPL_EOD!AK46+BRPL_EOD!AL46</f>
        <v>75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52.24</v>
      </c>
      <c r="N46">
        <f t="shared" si="0"/>
        <v>213.98000000000002</v>
      </c>
      <c r="O46" s="154">
        <f t="shared" si="1"/>
        <v>0</v>
      </c>
      <c r="P46">
        <v>74.999999999999986</v>
      </c>
      <c r="Q46">
        <v>49.919999999999995</v>
      </c>
      <c r="R46">
        <v>5.8199999999999994</v>
      </c>
      <c r="S46">
        <v>30.999999999999996</v>
      </c>
      <c r="T46">
        <v>52.239999999999995</v>
      </c>
      <c r="U46" s="156">
        <f t="shared" si="2"/>
        <v>213.97999999999996</v>
      </c>
      <c r="V46" s="154">
        <f t="shared" si="3"/>
        <v>0</v>
      </c>
      <c r="Y46">
        <f>BAWANA!AW46+BAWANA!AX46</f>
        <v>24.02</v>
      </c>
      <c r="Z46">
        <f>BAWANA!BD46+BAWANA!BE46</f>
        <v>32</v>
      </c>
      <c r="AA46">
        <f>BAWANA!X46+BAWANA!Y46</f>
        <v>24.02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213.98</v>
      </c>
      <c r="E47">
        <f>BAWANA!AM47</f>
        <v>0</v>
      </c>
      <c r="F47">
        <f t="shared" si="4"/>
        <v>256</v>
      </c>
      <c r="G47">
        <f t="shared" si="5"/>
        <v>213.98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52.24</v>
      </c>
      <c r="N47">
        <f t="shared" si="0"/>
        <v>213.98000000000002</v>
      </c>
      <c r="O47" s="154">
        <f t="shared" si="1"/>
        <v>0</v>
      </c>
      <c r="P47">
        <v>74.999999999999986</v>
      </c>
      <c r="Q47">
        <v>49.919999999999995</v>
      </c>
      <c r="R47">
        <v>5.8199999999999994</v>
      </c>
      <c r="S47">
        <v>30.999999999999996</v>
      </c>
      <c r="T47">
        <v>52.239999999999995</v>
      </c>
      <c r="U47" s="156">
        <f t="shared" si="2"/>
        <v>213.97999999999996</v>
      </c>
      <c r="V47" s="154">
        <f t="shared" si="3"/>
        <v>0</v>
      </c>
      <c r="Y47">
        <f>BAWANA!AW47+BAWANA!AX47</f>
        <v>24.02</v>
      </c>
      <c r="Z47">
        <f>BAWANA!BD47+BAWANA!BE47</f>
        <v>32</v>
      </c>
      <c r="AA47">
        <f>BAWANA!X47+BAWANA!Y47</f>
        <v>24.02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213.98</v>
      </c>
      <c r="E48">
        <f>BAWANA!AM48</f>
        <v>0</v>
      </c>
      <c r="F48">
        <f t="shared" si="4"/>
        <v>256</v>
      </c>
      <c r="G48">
        <f t="shared" si="5"/>
        <v>213.98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52.24</v>
      </c>
      <c r="N48">
        <f t="shared" si="0"/>
        <v>213.98000000000002</v>
      </c>
      <c r="O48" s="154">
        <f t="shared" si="1"/>
        <v>0</v>
      </c>
      <c r="P48">
        <v>74.999999999999986</v>
      </c>
      <c r="Q48">
        <v>49.919999999999995</v>
      </c>
      <c r="R48">
        <v>5.8199999999999994</v>
      </c>
      <c r="S48">
        <v>30.999999999999996</v>
      </c>
      <c r="T48">
        <v>52.239999999999995</v>
      </c>
      <c r="U48" s="156">
        <f t="shared" si="2"/>
        <v>213.97999999999996</v>
      </c>
      <c r="V48" s="154">
        <f t="shared" si="3"/>
        <v>0</v>
      </c>
      <c r="Y48">
        <f>BAWANA!AW48+BAWANA!AX48</f>
        <v>24.02</v>
      </c>
      <c r="Z48">
        <f>BAWANA!BD48+BAWANA!BE48</f>
        <v>32</v>
      </c>
      <c r="AA48">
        <f>BAWANA!X48+BAWANA!Y48</f>
        <v>24.02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213.98</v>
      </c>
      <c r="E49">
        <f>BAWANA!AM49</f>
        <v>0</v>
      </c>
      <c r="F49">
        <f t="shared" si="4"/>
        <v>256</v>
      </c>
      <c r="G49">
        <f t="shared" si="5"/>
        <v>213.98</v>
      </c>
      <c r="H49" s="154"/>
      <c r="I49">
        <f>BRPL_EOD!AK49+BRPL_EOD!AL49</f>
        <v>75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52.24</v>
      </c>
      <c r="N49">
        <f t="shared" si="0"/>
        <v>213.98000000000002</v>
      </c>
      <c r="O49" s="154">
        <f t="shared" si="1"/>
        <v>0</v>
      </c>
      <c r="P49">
        <v>74.999999999999986</v>
      </c>
      <c r="Q49">
        <v>49.919999999999995</v>
      </c>
      <c r="R49">
        <v>5.8199999999999994</v>
      </c>
      <c r="S49">
        <v>30.999999999999996</v>
      </c>
      <c r="T49">
        <v>52.239999999999995</v>
      </c>
      <c r="U49" s="156">
        <f t="shared" si="2"/>
        <v>213.97999999999996</v>
      </c>
      <c r="V49" s="154">
        <f t="shared" si="3"/>
        <v>0</v>
      </c>
      <c r="Y49">
        <f>BAWANA!AW49+BAWANA!AX49</f>
        <v>24.02</v>
      </c>
      <c r="Z49">
        <f>BAWANA!BD49+BAWANA!BE49</f>
        <v>32</v>
      </c>
      <c r="AA49">
        <f>BAWANA!X49+BAWANA!Y49</f>
        <v>24.02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213.98</v>
      </c>
      <c r="E50">
        <f>BAWANA!AM50</f>
        <v>0</v>
      </c>
      <c r="F50">
        <f t="shared" si="4"/>
        <v>256</v>
      </c>
      <c r="G50">
        <f t="shared" si="5"/>
        <v>213.98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52.24</v>
      </c>
      <c r="N50">
        <f t="shared" si="0"/>
        <v>213.98000000000002</v>
      </c>
      <c r="O50" s="154">
        <f t="shared" si="1"/>
        <v>0</v>
      </c>
      <c r="P50">
        <v>74.999999999999986</v>
      </c>
      <c r="Q50">
        <v>49.919999999999995</v>
      </c>
      <c r="R50">
        <v>5.8199999999999994</v>
      </c>
      <c r="S50">
        <v>30.999999999999996</v>
      </c>
      <c r="T50">
        <v>52.239999999999995</v>
      </c>
      <c r="U50" s="156">
        <f t="shared" si="2"/>
        <v>213.97999999999996</v>
      </c>
      <c r="V50" s="154">
        <f t="shared" si="3"/>
        <v>0</v>
      </c>
      <c r="Y50">
        <f>BAWANA!AW50+BAWANA!AX50</f>
        <v>24.02</v>
      </c>
      <c r="Z50">
        <f>BAWANA!BD50+BAWANA!BE50</f>
        <v>32</v>
      </c>
      <c r="AA50">
        <f>BAWANA!X50+BAWANA!Y50</f>
        <v>24.02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213.98</v>
      </c>
      <c r="E51">
        <f>BAWANA!AM51</f>
        <v>0</v>
      </c>
      <c r="F51">
        <f t="shared" si="4"/>
        <v>256</v>
      </c>
      <c r="G51">
        <f t="shared" si="5"/>
        <v>213.98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52.24</v>
      </c>
      <c r="N51">
        <f t="shared" si="0"/>
        <v>213.98000000000002</v>
      </c>
      <c r="O51" s="154">
        <f t="shared" si="1"/>
        <v>0</v>
      </c>
      <c r="P51">
        <v>74.999999999999986</v>
      </c>
      <c r="Q51">
        <v>49.919999999999995</v>
      </c>
      <c r="R51">
        <v>5.8199999999999994</v>
      </c>
      <c r="S51">
        <v>30.999999999999996</v>
      </c>
      <c r="T51">
        <v>52.239999999999995</v>
      </c>
      <c r="U51" s="156">
        <f t="shared" si="2"/>
        <v>213.97999999999996</v>
      </c>
      <c r="V51" s="154">
        <f t="shared" si="3"/>
        <v>0</v>
      </c>
      <c r="Y51">
        <f>BAWANA!AW51+BAWANA!AX51</f>
        <v>24.02</v>
      </c>
      <c r="Z51">
        <f>BAWANA!BD51+BAWANA!BE51</f>
        <v>32</v>
      </c>
      <c r="AA51">
        <f>BAWANA!X51+BAWANA!Y51</f>
        <v>24.02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213.98</v>
      </c>
      <c r="E52">
        <f>BAWANA!AM52</f>
        <v>0</v>
      </c>
      <c r="F52">
        <f t="shared" si="4"/>
        <v>256</v>
      </c>
      <c r="G52">
        <f t="shared" si="5"/>
        <v>213.98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52.24</v>
      </c>
      <c r="N52">
        <f t="shared" si="0"/>
        <v>213.98000000000002</v>
      </c>
      <c r="O52" s="154">
        <f t="shared" si="1"/>
        <v>0</v>
      </c>
      <c r="P52">
        <v>74.999999999999986</v>
      </c>
      <c r="Q52">
        <v>49.919999999999995</v>
      </c>
      <c r="R52">
        <v>5.8199999999999994</v>
      </c>
      <c r="S52">
        <v>30.999999999999996</v>
      </c>
      <c r="T52">
        <v>52.239999999999995</v>
      </c>
      <c r="U52" s="156">
        <f t="shared" si="2"/>
        <v>213.97999999999996</v>
      </c>
      <c r="V52" s="154">
        <f t="shared" si="3"/>
        <v>0</v>
      </c>
      <c r="Y52">
        <f>BAWANA!AW52+BAWANA!AX52</f>
        <v>24.02</v>
      </c>
      <c r="Z52">
        <f>BAWANA!BD52+BAWANA!BE52</f>
        <v>32</v>
      </c>
      <c r="AA52">
        <f>BAWANA!X52+BAWANA!Y52</f>
        <v>24.02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213.98</v>
      </c>
      <c r="E53">
        <f>BAWANA!AM53</f>
        <v>0</v>
      </c>
      <c r="F53">
        <f t="shared" si="4"/>
        <v>256</v>
      </c>
      <c r="G53">
        <f t="shared" si="5"/>
        <v>213.98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52.24</v>
      </c>
      <c r="N53">
        <f t="shared" si="0"/>
        <v>213.98000000000002</v>
      </c>
      <c r="O53" s="154">
        <f t="shared" si="1"/>
        <v>0</v>
      </c>
      <c r="P53">
        <v>74.999999999999986</v>
      </c>
      <c r="Q53">
        <v>49.919999999999995</v>
      </c>
      <c r="R53">
        <v>5.8199999999999994</v>
      </c>
      <c r="S53">
        <v>30.999999999999996</v>
      </c>
      <c r="T53">
        <v>52.239999999999995</v>
      </c>
      <c r="U53" s="156">
        <f t="shared" si="2"/>
        <v>213.97999999999996</v>
      </c>
      <c r="V53" s="154">
        <f t="shared" si="3"/>
        <v>0</v>
      </c>
      <c r="Y53">
        <f>BAWANA!AW53+BAWANA!AX53</f>
        <v>24.02</v>
      </c>
      <c r="Z53">
        <f>BAWANA!BD53+BAWANA!BE53</f>
        <v>32</v>
      </c>
      <c r="AA53">
        <f>BAWANA!X53+BAWANA!Y53</f>
        <v>24.02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213.98</v>
      </c>
      <c r="E54">
        <f>BAWANA!AM54</f>
        <v>0</v>
      </c>
      <c r="F54">
        <f t="shared" si="4"/>
        <v>256</v>
      </c>
      <c r="G54">
        <f t="shared" si="5"/>
        <v>213.98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52.24</v>
      </c>
      <c r="N54">
        <f t="shared" si="0"/>
        <v>213.98000000000002</v>
      </c>
      <c r="O54" s="154">
        <f t="shared" si="1"/>
        <v>0</v>
      </c>
      <c r="P54">
        <v>74.999999999999986</v>
      </c>
      <c r="Q54">
        <v>49.919999999999995</v>
      </c>
      <c r="R54">
        <v>5.8199999999999994</v>
      </c>
      <c r="S54">
        <v>30.999999999999996</v>
      </c>
      <c r="T54">
        <v>52.239999999999995</v>
      </c>
      <c r="U54" s="156">
        <f t="shared" si="2"/>
        <v>213.97999999999996</v>
      </c>
      <c r="V54" s="154">
        <f t="shared" si="3"/>
        <v>0</v>
      </c>
      <c r="Y54">
        <f>BAWANA!AW54+BAWANA!AX54</f>
        <v>24.02</v>
      </c>
      <c r="Z54">
        <f>BAWANA!BD54+BAWANA!BE54</f>
        <v>32</v>
      </c>
      <c r="AA54">
        <f>BAWANA!X54+BAWANA!Y54</f>
        <v>24.02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213.98</v>
      </c>
      <c r="E55">
        <f>BAWANA!AM55</f>
        <v>0</v>
      </c>
      <c r="F55">
        <f t="shared" si="4"/>
        <v>256</v>
      </c>
      <c r="G55">
        <f t="shared" si="5"/>
        <v>213.98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52.24</v>
      </c>
      <c r="N55">
        <f t="shared" si="0"/>
        <v>213.98000000000002</v>
      </c>
      <c r="O55" s="154">
        <f t="shared" si="1"/>
        <v>0</v>
      </c>
      <c r="P55">
        <v>74.999999999999986</v>
      </c>
      <c r="Q55">
        <v>49.919999999999995</v>
      </c>
      <c r="R55">
        <v>5.8199999999999994</v>
      </c>
      <c r="S55">
        <v>30.999999999999996</v>
      </c>
      <c r="T55">
        <v>52.239999999999995</v>
      </c>
      <c r="U55" s="156">
        <f t="shared" si="2"/>
        <v>213.97999999999996</v>
      </c>
      <c r="V55" s="154">
        <f t="shared" si="3"/>
        <v>0</v>
      </c>
      <c r="Y55">
        <f>BAWANA!AW55+BAWANA!AX55</f>
        <v>24.02</v>
      </c>
      <c r="Z55">
        <f>BAWANA!BD55+BAWANA!BE55</f>
        <v>32</v>
      </c>
      <c r="AA55">
        <f>BAWANA!X55+BAWANA!Y55</f>
        <v>24.02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213.98</v>
      </c>
      <c r="E56">
        <f>BAWANA!AM56</f>
        <v>0</v>
      </c>
      <c r="F56">
        <f t="shared" si="4"/>
        <v>256</v>
      </c>
      <c r="G56">
        <f t="shared" si="5"/>
        <v>213.98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52.24</v>
      </c>
      <c r="N56">
        <f t="shared" si="0"/>
        <v>213.98000000000002</v>
      </c>
      <c r="O56" s="154">
        <f t="shared" si="1"/>
        <v>0</v>
      </c>
      <c r="P56">
        <v>74.999999999999986</v>
      </c>
      <c r="Q56">
        <v>49.919999999999995</v>
      </c>
      <c r="R56">
        <v>5.8199999999999994</v>
      </c>
      <c r="S56">
        <v>30.999999999999996</v>
      </c>
      <c r="T56">
        <v>52.239999999999995</v>
      </c>
      <c r="U56" s="156">
        <f t="shared" si="2"/>
        <v>213.97999999999996</v>
      </c>
      <c r="V56" s="154">
        <f t="shared" si="3"/>
        <v>0</v>
      </c>
      <c r="Y56">
        <f>BAWANA!AW56+BAWANA!AX56</f>
        <v>24.02</v>
      </c>
      <c r="Z56">
        <f>BAWANA!BD56+BAWANA!BE56</f>
        <v>32</v>
      </c>
      <c r="AA56">
        <f>BAWANA!X56+BAWANA!Y56</f>
        <v>24.02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231.33999999999997</v>
      </c>
      <c r="E57">
        <f>BAWANA!AM57</f>
        <v>0</v>
      </c>
      <c r="F57">
        <f t="shared" si="4"/>
        <v>256</v>
      </c>
      <c r="G57">
        <f t="shared" si="5"/>
        <v>231.33999999999997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69.599999999999994</v>
      </c>
      <c r="N57">
        <f t="shared" si="0"/>
        <v>231.34</v>
      </c>
      <c r="O57" s="154">
        <f t="shared" si="1"/>
        <v>0</v>
      </c>
      <c r="P57">
        <v>74.999999999999986</v>
      </c>
      <c r="Q57">
        <v>49.919999999999995</v>
      </c>
      <c r="R57">
        <v>5.8199999999999994</v>
      </c>
      <c r="S57">
        <v>30.999999999999996</v>
      </c>
      <c r="T57">
        <v>69.59999999999998</v>
      </c>
      <c r="U57" s="156">
        <f t="shared" si="2"/>
        <v>231.33999999999997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231.33999999999997</v>
      </c>
      <c r="E58">
        <f>BAWANA!AM58</f>
        <v>0</v>
      </c>
      <c r="F58">
        <f t="shared" si="4"/>
        <v>256</v>
      </c>
      <c r="G58">
        <f t="shared" si="5"/>
        <v>231.33999999999997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69.599999999999994</v>
      </c>
      <c r="N58">
        <f t="shared" si="0"/>
        <v>231.34</v>
      </c>
      <c r="O58" s="154">
        <f t="shared" si="1"/>
        <v>0</v>
      </c>
      <c r="P58">
        <v>74.999999999999986</v>
      </c>
      <c r="Q58">
        <v>49.919999999999995</v>
      </c>
      <c r="R58">
        <v>5.8199999999999994</v>
      </c>
      <c r="S58">
        <v>30.999999999999996</v>
      </c>
      <c r="T58">
        <v>69.59999999999998</v>
      </c>
      <c r="U58" s="156">
        <f t="shared" si="2"/>
        <v>231.33999999999997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231.33999999999997</v>
      </c>
      <c r="E59">
        <f>BAWANA!AM59</f>
        <v>0</v>
      </c>
      <c r="F59">
        <f t="shared" si="4"/>
        <v>256</v>
      </c>
      <c r="G59">
        <f t="shared" si="5"/>
        <v>231.33999999999997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69.599999999999994</v>
      </c>
      <c r="N59">
        <f t="shared" si="0"/>
        <v>231.34</v>
      </c>
      <c r="O59" s="154">
        <f t="shared" si="1"/>
        <v>0</v>
      </c>
      <c r="P59">
        <v>74.999999999999986</v>
      </c>
      <c r="Q59">
        <v>49.919999999999995</v>
      </c>
      <c r="R59">
        <v>5.8199999999999994</v>
      </c>
      <c r="S59">
        <v>30.999999999999996</v>
      </c>
      <c r="T59">
        <v>69.59999999999998</v>
      </c>
      <c r="U59" s="156">
        <f t="shared" si="2"/>
        <v>231.33999999999997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231.33999999999997</v>
      </c>
      <c r="E60">
        <f>BAWANA!AM60</f>
        <v>0</v>
      </c>
      <c r="F60">
        <f t="shared" si="4"/>
        <v>256</v>
      </c>
      <c r="G60">
        <f t="shared" si="5"/>
        <v>231.33999999999997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69.599999999999994</v>
      </c>
      <c r="N60">
        <f t="shared" si="0"/>
        <v>231.34</v>
      </c>
      <c r="O60" s="154">
        <f t="shared" si="1"/>
        <v>0</v>
      </c>
      <c r="P60">
        <v>74.999999999999986</v>
      </c>
      <c r="Q60">
        <v>49.919999999999995</v>
      </c>
      <c r="R60">
        <v>5.8199999999999994</v>
      </c>
      <c r="S60">
        <v>30.999999999999996</v>
      </c>
      <c r="T60">
        <v>69.59999999999998</v>
      </c>
      <c r="U60" s="156">
        <f t="shared" si="2"/>
        <v>231.33999999999997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231.33999999999997</v>
      </c>
      <c r="E61">
        <f>BAWANA!AM61</f>
        <v>0</v>
      </c>
      <c r="F61">
        <f t="shared" si="4"/>
        <v>256</v>
      </c>
      <c r="G61">
        <f t="shared" si="5"/>
        <v>231.33999999999997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69.599999999999994</v>
      </c>
      <c r="N61">
        <f t="shared" si="0"/>
        <v>231.34</v>
      </c>
      <c r="O61" s="154">
        <f t="shared" si="1"/>
        <v>0</v>
      </c>
      <c r="P61">
        <v>74.999999999999986</v>
      </c>
      <c r="Q61">
        <v>49.919999999999995</v>
      </c>
      <c r="R61">
        <v>5.8199999999999994</v>
      </c>
      <c r="S61">
        <v>30.999999999999996</v>
      </c>
      <c r="T61">
        <v>69.59999999999998</v>
      </c>
      <c r="U61" s="156">
        <f t="shared" si="2"/>
        <v>231.33999999999997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231.33999999999997</v>
      </c>
      <c r="E62">
        <f>BAWANA!AM62</f>
        <v>0</v>
      </c>
      <c r="F62">
        <f t="shared" si="4"/>
        <v>256</v>
      </c>
      <c r="G62">
        <f t="shared" si="5"/>
        <v>231.33999999999997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69.599999999999994</v>
      </c>
      <c r="N62">
        <f t="shared" si="0"/>
        <v>231.34</v>
      </c>
      <c r="O62" s="154">
        <f t="shared" si="1"/>
        <v>0</v>
      </c>
      <c r="P62">
        <v>74.999999999999986</v>
      </c>
      <c r="Q62">
        <v>49.919999999999995</v>
      </c>
      <c r="R62">
        <v>5.8199999999999994</v>
      </c>
      <c r="S62">
        <v>30.999999999999996</v>
      </c>
      <c r="T62">
        <v>69.59999999999998</v>
      </c>
      <c r="U62" s="156">
        <f t="shared" si="2"/>
        <v>231.33999999999997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231.08</v>
      </c>
      <c r="E63">
        <f>BAWANA!AM63</f>
        <v>0</v>
      </c>
      <c r="F63">
        <f t="shared" si="4"/>
        <v>256</v>
      </c>
      <c r="G63">
        <f t="shared" si="5"/>
        <v>231.08</v>
      </c>
      <c r="H63" s="154"/>
      <c r="I63">
        <f>BRPL_EOD!AK63+BRPL_EOD!AL63</f>
        <v>74.91</v>
      </c>
      <c r="J63">
        <f>BYPL_EOD!AK63+BYPL_EOD!AL63</f>
        <v>49.86</v>
      </c>
      <c r="K63">
        <f>MES_EOD!AK63+MES_EOD!AL63</f>
        <v>5.82</v>
      </c>
      <c r="L63">
        <f>NDMC_EOD!AK63+NDMC_EOD!AL63</f>
        <v>30.96</v>
      </c>
      <c r="M63">
        <f>TPDDL_EOD!AK63+TPDDL_EOD!AL63</f>
        <v>69.52</v>
      </c>
      <c r="N63">
        <f t="shared" si="0"/>
        <v>231.07</v>
      </c>
      <c r="O63" s="154">
        <f t="shared" si="1"/>
        <v>1.0000000000019327E-2</v>
      </c>
      <c r="P63">
        <v>74.913241874756565</v>
      </c>
      <c r="Q63">
        <v>49.862157787683387</v>
      </c>
      <c r="R63">
        <v>5.8202518717271827</v>
      </c>
      <c r="S63">
        <v>30.961339853723985</v>
      </c>
      <c r="T63">
        <v>69.523008612108882</v>
      </c>
      <c r="U63" s="156">
        <f t="shared" si="2"/>
        <v>231.07999999999998</v>
      </c>
      <c r="V63" s="154">
        <f t="shared" si="3"/>
        <v>0</v>
      </c>
      <c r="Y63">
        <f>BAWANA!AW63+BAWANA!AX63</f>
        <v>31.96</v>
      </c>
      <c r="Z63">
        <f>BAWANA!BD63+BAWANA!BE63</f>
        <v>31.96</v>
      </c>
      <c r="AA63">
        <f>BAWANA!X63+BAWANA!Y63</f>
        <v>31.96</v>
      </c>
      <c r="AB63">
        <f>BAWANA!AE63+BAWANA!AF63</f>
        <v>31.96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231.08</v>
      </c>
      <c r="E64">
        <f>BAWANA!AM64</f>
        <v>0</v>
      </c>
      <c r="F64">
        <f t="shared" si="4"/>
        <v>256</v>
      </c>
      <c r="G64">
        <f t="shared" si="5"/>
        <v>231.08</v>
      </c>
      <c r="H64" s="154"/>
      <c r="I64">
        <f>BRPL_EOD!AK64+BRPL_EOD!AL64</f>
        <v>74.91</v>
      </c>
      <c r="J64">
        <f>BYPL_EOD!AK64+BYPL_EOD!AL64</f>
        <v>49.86</v>
      </c>
      <c r="K64">
        <f>MES_EOD!AK64+MES_EOD!AL64</f>
        <v>5.82</v>
      </c>
      <c r="L64">
        <f>NDMC_EOD!AK64+NDMC_EOD!AL64</f>
        <v>30.96</v>
      </c>
      <c r="M64">
        <f>TPDDL_EOD!AK64+TPDDL_EOD!AL64</f>
        <v>69.52</v>
      </c>
      <c r="N64">
        <f t="shared" si="0"/>
        <v>231.07</v>
      </c>
      <c r="O64" s="154">
        <f t="shared" si="1"/>
        <v>1.0000000000019327E-2</v>
      </c>
      <c r="P64">
        <v>74.913241874756565</v>
      </c>
      <c r="Q64">
        <v>49.862157787683387</v>
      </c>
      <c r="R64">
        <v>5.8202518717271827</v>
      </c>
      <c r="S64">
        <v>30.961339853723985</v>
      </c>
      <c r="T64">
        <v>69.523008612108882</v>
      </c>
      <c r="U64" s="156">
        <f t="shared" si="2"/>
        <v>231.07999999999998</v>
      </c>
      <c r="V64" s="154">
        <f t="shared" si="3"/>
        <v>0</v>
      </c>
      <c r="Y64">
        <f>BAWANA!AW64+BAWANA!AX64</f>
        <v>31.96</v>
      </c>
      <c r="Z64">
        <f>BAWANA!BD64+BAWANA!BE64</f>
        <v>31.96</v>
      </c>
      <c r="AA64">
        <f>BAWANA!X64+BAWANA!Y64</f>
        <v>31.96</v>
      </c>
      <c r="AB64">
        <f>BAWANA!AE64+BAWANA!AF64</f>
        <v>31.96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231.08</v>
      </c>
      <c r="E65">
        <f>BAWANA!AM65</f>
        <v>0</v>
      </c>
      <c r="F65">
        <f t="shared" si="4"/>
        <v>256</v>
      </c>
      <c r="G65">
        <f t="shared" si="5"/>
        <v>231.08</v>
      </c>
      <c r="H65" s="154"/>
      <c r="I65">
        <f>BRPL_EOD!AK65+BRPL_EOD!AL65</f>
        <v>74.91</v>
      </c>
      <c r="J65">
        <f>BYPL_EOD!AK65+BYPL_EOD!AL65</f>
        <v>49.86</v>
      </c>
      <c r="K65">
        <f>MES_EOD!AK65+MES_EOD!AL65</f>
        <v>5.82</v>
      </c>
      <c r="L65">
        <f>NDMC_EOD!AK65+NDMC_EOD!AL65</f>
        <v>30.96</v>
      </c>
      <c r="M65">
        <f>TPDDL_EOD!AK65+TPDDL_EOD!AL65</f>
        <v>69.52</v>
      </c>
      <c r="N65">
        <f t="shared" si="0"/>
        <v>231.07</v>
      </c>
      <c r="O65" s="154">
        <f t="shared" si="1"/>
        <v>1.0000000000019327E-2</v>
      </c>
      <c r="P65">
        <v>74.913241874756565</v>
      </c>
      <c r="Q65">
        <v>49.862157787683387</v>
      </c>
      <c r="R65">
        <v>5.8202518717271827</v>
      </c>
      <c r="S65">
        <v>30.961339853723985</v>
      </c>
      <c r="T65">
        <v>69.523008612108882</v>
      </c>
      <c r="U65" s="156">
        <f t="shared" si="2"/>
        <v>231.07999999999998</v>
      </c>
      <c r="V65" s="154">
        <f t="shared" si="3"/>
        <v>0</v>
      </c>
      <c r="Y65">
        <f>BAWANA!AW65+BAWANA!AX65</f>
        <v>31.96</v>
      </c>
      <c r="Z65">
        <f>BAWANA!BD65+BAWANA!BE65</f>
        <v>31.96</v>
      </c>
      <c r="AA65">
        <f>BAWANA!X65+BAWANA!Y65</f>
        <v>31.96</v>
      </c>
      <c r="AB65">
        <f>BAWANA!AE65+BAWANA!AF65</f>
        <v>31.96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231.08</v>
      </c>
      <c r="E66">
        <f>BAWANA!AM66</f>
        <v>0</v>
      </c>
      <c r="F66">
        <f t="shared" si="4"/>
        <v>256</v>
      </c>
      <c r="G66">
        <f t="shared" si="5"/>
        <v>231.08</v>
      </c>
      <c r="H66" s="154"/>
      <c r="I66">
        <f>BRPL_EOD!AK66+BRPL_EOD!AL66</f>
        <v>74.91</v>
      </c>
      <c r="J66">
        <f>BYPL_EOD!AK66+BYPL_EOD!AL66</f>
        <v>49.86</v>
      </c>
      <c r="K66">
        <f>MES_EOD!AK66+MES_EOD!AL66</f>
        <v>5.82</v>
      </c>
      <c r="L66">
        <f>NDMC_EOD!AK66+NDMC_EOD!AL66</f>
        <v>30.96</v>
      </c>
      <c r="M66">
        <f>TPDDL_EOD!AK66+TPDDL_EOD!AL66</f>
        <v>69.52</v>
      </c>
      <c r="N66">
        <f t="shared" si="0"/>
        <v>231.07</v>
      </c>
      <c r="O66" s="154">
        <f t="shared" si="1"/>
        <v>1.0000000000019327E-2</v>
      </c>
      <c r="P66">
        <v>74.913241874756565</v>
      </c>
      <c r="Q66">
        <v>49.862157787683387</v>
      </c>
      <c r="R66">
        <v>5.8202518717271827</v>
      </c>
      <c r="S66">
        <v>30.961339853723985</v>
      </c>
      <c r="T66">
        <v>69.523008612108882</v>
      </c>
      <c r="U66" s="156">
        <f t="shared" si="2"/>
        <v>231.07999999999998</v>
      </c>
      <c r="V66" s="154">
        <f t="shared" si="3"/>
        <v>0</v>
      </c>
      <c r="Y66">
        <f>BAWANA!AW66+BAWANA!AX66</f>
        <v>31.96</v>
      </c>
      <c r="Z66">
        <f>BAWANA!BD66+BAWANA!BE66</f>
        <v>31.96</v>
      </c>
      <c r="AA66">
        <f>BAWANA!X66+BAWANA!Y66</f>
        <v>31.96</v>
      </c>
      <c r="AB66">
        <f>BAWANA!AE66+BAWANA!AF66</f>
        <v>31.96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</v>
      </c>
      <c r="E67">
        <f>BAWANA!AM67</f>
        <v>0</v>
      </c>
      <c r="F67">
        <f t="shared" si="4"/>
        <v>256</v>
      </c>
      <c r="G67">
        <f t="shared" si="5"/>
        <v>236</v>
      </c>
      <c r="H67" s="154"/>
      <c r="I67">
        <f>BRPL_EOD!AK67+BRPL_EOD!AL67</f>
        <v>91.85</v>
      </c>
      <c r="J67">
        <f>BYPL_EOD!AK67+BYPL_EOD!AL67</f>
        <v>46.03</v>
      </c>
      <c r="K67">
        <f>MES_EOD!AK67+MES_EOD!AL67</f>
        <v>5.37</v>
      </c>
      <c r="L67">
        <f>NDMC_EOD!AK67+NDMC_EOD!AL67</f>
        <v>28.58</v>
      </c>
      <c r="M67">
        <f>TPDDL_EOD!AK67+TPDDL_EOD!AL67</f>
        <v>64.17</v>
      </c>
      <c r="N67">
        <f t="shared" ref="N67:N98" si="7">SUM(I67:M67)</f>
        <v>236</v>
      </c>
      <c r="O67" s="154">
        <f t="shared" ref="O67:O98" si="8">G67-N67</f>
        <v>0</v>
      </c>
      <c r="P67">
        <v>91.85</v>
      </c>
      <c r="Q67">
        <v>46.03</v>
      </c>
      <c r="R67">
        <v>5.37</v>
      </c>
      <c r="S67">
        <v>28.58</v>
      </c>
      <c r="T67">
        <v>64.17</v>
      </c>
      <c r="U67" s="156">
        <f t="shared" ref="U67:U98" si="9">SUM(P67:T67)</f>
        <v>236</v>
      </c>
      <c r="V67" s="154">
        <f t="shared" ref="V67:V99" si="10">G67-U67</f>
        <v>0</v>
      </c>
      <c r="Y67">
        <f>BAWANA!AW67+BAWANA!AX67</f>
        <v>29.5</v>
      </c>
      <c r="Z67">
        <f>BAWANA!BD67+BAWANA!BE67</f>
        <v>29.5</v>
      </c>
      <c r="AA67">
        <f>BAWANA!X67+BAWANA!Y67</f>
        <v>29.5</v>
      </c>
      <c r="AB67">
        <f>BAWANA!AE67+BAWANA!AF67</f>
        <v>29.5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</v>
      </c>
      <c r="H68" s="154"/>
      <c r="I68">
        <f>BRPL_EOD!AK68+BRPL_EOD!AL68</f>
        <v>91.85</v>
      </c>
      <c r="J68">
        <f>BYPL_EOD!AK68+BYPL_EOD!AL68</f>
        <v>46.03</v>
      </c>
      <c r="K68">
        <f>MES_EOD!AK68+MES_EOD!AL68</f>
        <v>5.37</v>
      </c>
      <c r="L68">
        <f>NDMC_EOD!AK68+NDMC_EOD!AL68</f>
        <v>28.58</v>
      </c>
      <c r="M68">
        <f>TPDDL_EOD!AK68+TPDDL_EOD!AL68</f>
        <v>64.17</v>
      </c>
      <c r="N68">
        <f t="shared" si="7"/>
        <v>236</v>
      </c>
      <c r="O68" s="154">
        <f t="shared" si="8"/>
        <v>0</v>
      </c>
      <c r="P68">
        <v>91.85</v>
      </c>
      <c r="Q68">
        <v>46.03</v>
      </c>
      <c r="R68">
        <v>5.37</v>
      </c>
      <c r="S68">
        <v>28.58</v>
      </c>
      <c r="T68">
        <v>64.17</v>
      </c>
      <c r="U68" s="156">
        <f t="shared" si="9"/>
        <v>236</v>
      </c>
      <c r="V68" s="154">
        <f t="shared" si="10"/>
        <v>0</v>
      </c>
      <c r="Y68">
        <f>BAWANA!AW68+BAWANA!AX68</f>
        <v>29.5</v>
      </c>
      <c r="Z68">
        <f>BAWANA!BD68+BAWANA!BE68</f>
        <v>29.5</v>
      </c>
      <c r="AA68">
        <f>BAWANA!X68+BAWANA!Y68</f>
        <v>29.5</v>
      </c>
      <c r="AB68">
        <f>BAWANA!AE68+BAWANA!AF68</f>
        <v>29.5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</v>
      </c>
      <c r="E69">
        <f>BAWANA!AM69</f>
        <v>0</v>
      </c>
      <c r="F69">
        <f t="shared" si="11"/>
        <v>256</v>
      </c>
      <c r="G69">
        <f t="shared" si="12"/>
        <v>236</v>
      </c>
      <c r="H69" s="154"/>
      <c r="I69">
        <f>BRPL_EOD!AK69+BRPL_EOD!AL69</f>
        <v>91.85</v>
      </c>
      <c r="J69">
        <f>BYPL_EOD!AK69+BYPL_EOD!AL69</f>
        <v>46.03</v>
      </c>
      <c r="K69">
        <f>MES_EOD!AK69+MES_EOD!AL69</f>
        <v>5.37</v>
      </c>
      <c r="L69">
        <f>NDMC_EOD!AK69+NDMC_EOD!AL69</f>
        <v>28.58</v>
      </c>
      <c r="M69">
        <f>TPDDL_EOD!AK69+TPDDL_EOD!AL69</f>
        <v>64.17</v>
      </c>
      <c r="N69">
        <f t="shared" si="7"/>
        <v>236</v>
      </c>
      <c r="O69" s="154">
        <f t="shared" si="8"/>
        <v>0</v>
      </c>
      <c r="P69">
        <v>91.85</v>
      </c>
      <c r="Q69">
        <v>46.03</v>
      </c>
      <c r="R69">
        <v>5.37</v>
      </c>
      <c r="S69">
        <v>28.58</v>
      </c>
      <c r="T69">
        <v>64.17</v>
      </c>
      <c r="U69" s="156">
        <f t="shared" si="9"/>
        <v>236</v>
      </c>
      <c r="V69" s="154">
        <f t="shared" si="10"/>
        <v>0</v>
      </c>
      <c r="Y69">
        <f>BAWANA!AW69+BAWANA!AX69</f>
        <v>29.5</v>
      </c>
      <c r="Z69">
        <f>BAWANA!BD69+BAWANA!BE69</f>
        <v>29.5</v>
      </c>
      <c r="AA69">
        <f>BAWANA!X69+BAWANA!Y69</f>
        <v>29.5</v>
      </c>
      <c r="AB69">
        <f>BAWANA!AE69+BAWANA!AF69</f>
        <v>29.5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</v>
      </c>
      <c r="E70">
        <f>BAWANA!AM70</f>
        <v>0</v>
      </c>
      <c r="F70">
        <f t="shared" si="11"/>
        <v>256</v>
      </c>
      <c r="G70">
        <f t="shared" si="12"/>
        <v>236</v>
      </c>
      <c r="H70" s="154"/>
      <c r="I70">
        <f>BRPL_EOD!AK70+BRPL_EOD!AL70</f>
        <v>91.85</v>
      </c>
      <c r="J70">
        <f>BYPL_EOD!AK70+BYPL_EOD!AL70</f>
        <v>46.03</v>
      </c>
      <c r="K70">
        <f>MES_EOD!AK70+MES_EOD!AL70</f>
        <v>5.37</v>
      </c>
      <c r="L70">
        <f>NDMC_EOD!AK70+NDMC_EOD!AL70</f>
        <v>28.58</v>
      </c>
      <c r="M70">
        <f>TPDDL_EOD!AK70+TPDDL_EOD!AL70</f>
        <v>64.17</v>
      </c>
      <c r="N70">
        <f t="shared" si="7"/>
        <v>236</v>
      </c>
      <c r="O70" s="154">
        <f t="shared" si="8"/>
        <v>0</v>
      </c>
      <c r="P70">
        <v>91.85</v>
      </c>
      <c r="Q70">
        <v>46.03</v>
      </c>
      <c r="R70">
        <v>5.37</v>
      </c>
      <c r="S70">
        <v>28.58</v>
      </c>
      <c r="T70">
        <v>64.17</v>
      </c>
      <c r="U70" s="156">
        <f t="shared" si="9"/>
        <v>236</v>
      </c>
      <c r="V70" s="154">
        <f t="shared" si="10"/>
        <v>0</v>
      </c>
      <c r="Y70">
        <f>BAWANA!AW70+BAWANA!AX70</f>
        <v>29.5</v>
      </c>
      <c r="Z70">
        <f>BAWANA!BD70+BAWANA!BE70</f>
        <v>29.5</v>
      </c>
      <c r="AA70">
        <f>BAWANA!X70+BAWANA!Y70</f>
        <v>29.5</v>
      </c>
      <c r="AB70">
        <f>BAWANA!AE70+BAWANA!AF70</f>
        <v>29.5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</v>
      </c>
      <c r="E71">
        <f>BAWANA!AM71</f>
        <v>0</v>
      </c>
      <c r="F71">
        <f t="shared" si="11"/>
        <v>256</v>
      </c>
      <c r="G71">
        <f t="shared" si="12"/>
        <v>236</v>
      </c>
      <c r="H71" s="154"/>
      <c r="I71">
        <f>BRPL_EOD!AK71+BRPL_EOD!AL71</f>
        <v>91.85</v>
      </c>
      <c r="J71">
        <f>BYPL_EOD!AK71+BYPL_EOD!AL71</f>
        <v>46.03</v>
      </c>
      <c r="K71">
        <f>MES_EOD!AK71+MES_EOD!AL71</f>
        <v>5.37</v>
      </c>
      <c r="L71">
        <f>NDMC_EOD!AK71+NDMC_EOD!AL71</f>
        <v>28.58</v>
      </c>
      <c r="M71">
        <f>TPDDL_EOD!AK71+TPDDL_EOD!AL71</f>
        <v>64.17</v>
      </c>
      <c r="N71">
        <f t="shared" si="7"/>
        <v>236</v>
      </c>
      <c r="O71" s="154">
        <f t="shared" si="8"/>
        <v>0</v>
      </c>
      <c r="P71">
        <v>91.85</v>
      </c>
      <c r="Q71">
        <v>46.03</v>
      </c>
      <c r="R71">
        <v>5.37</v>
      </c>
      <c r="S71">
        <v>28.58</v>
      </c>
      <c r="T71">
        <v>64.17</v>
      </c>
      <c r="U71" s="156">
        <f t="shared" si="9"/>
        <v>236</v>
      </c>
      <c r="V71" s="154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</v>
      </c>
      <c r="E72">
        <f>BAWANA!AM72</f>
        <v>0</v>
      </c>
      <c r="F72">
        <f t="shared" si="11"/>
        <v>256</v>
      </c>
      <c r="G72">
        <f t="shared" si="12"/>
        <v>236</v>
      </c>
      <c r="H72" s="154"/>
      <c r="I72">
        <f>BRPL_EOD!AK72+BRPL_EOD!AL72</f>
        <v>91.85</v>
      </c>
      <c r="J72">
        <f>BYPL_EOD!AK72+BYPL_EOD!AL72</f>
        <v>46.03</v>
      </c>
      <c r="K72">
        <f>MES_EOD!AK72+MES_EOD!AL72</f>
        <v>5.37</v>
      </c>
      <c r="L72">
        <f>NDMC_EOD!AK72+NDMC_EOD!AL72</f>
        <v>28.58</v>
      </c>
      <c r="M72">
        <f>TPDDL_EOD!AK72+TPDDL_EOD!AL72</f>
        <v>64.17</v>
      </c>
      <c r="N72">
        <f t="shared" si="7"/>
        <v>236</v>
      </c>
      <c r="O72" s="154">
        <f t="shared" si="8"/>
        <v>0</v>
      </c>
      <c r="P72">
        <v>91.85</v>
      </c>
      <c r="Q72">
        <v>46.03</v>
      </c>
      <c r="R72">
        <v>5.37</v>
      </c>
      <c r="S72">
        <v>28.58</v>
      </c>
      <c r="T72">
        <v>64.17</v>
      </c>
      <c r="U72" s="156">
        <f t="shared" si="9"/>
        <v>236</v>
      </c>
      <c r="V72" s="154">
        <f t="shared" si="10"/>
        <v>0</v>
      </c>
      <c r="Y72">
        <f>BAWANA!AW72+BAWANA!AX72</f>
        <v>29.5</v>
      </c>
      <c r="Z72">
        <f>BAWANA!BD72+BAWANA!BE72</f>
        <v>29.5</v>
      </c>
      <c r="AA72">
        <f>BAWANA!X72+BAWANA!Y72</f>
        <v>29.5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</v>
      </c>
      <c r="E73">
        <f>BAWANA!AM73</f>
        <v>0</v>
      </c>
      <c r="F73">
        <f t="shared" si="11"/>
        <v>256</v>
      </c>
      <c r="G73">
        <f t="shared" si="12"/>
        <v>236</v>
      </c>
      <c r="H73" s="154"/>
      <c r="I73">
        <f>BRPL_EOD!AK73+BRPL_EOD!AL73</f>
        <v>91.85</v>
      </c>
      <c r="J73">
        <f>BYPL_EOD!AK73+BYPL_EOD!AL73</f>
        <v>46.03</v>
      </c>
      <c r="K73">
        <f>MES_EOD!AK73+MES_EOD!AL73</f>
        <v>5.37</v>
      </c>
      <c r="L73">
        <f>NDMC_EOD!AK73+NDMC_EOD!AL73</f>
        <v>28.58</v>
      </c>
      <c r="M73">
        <f>TPDDL_EOD!AK73+TPDDL_EOD!AL73</f>
        <v>64.17</v>
      </c>
      <c r="N73">
        <f t="shared" si="7"/>
        <v>236</v>
      </c>
      <c r="O73" s="154">
        <f t="shared" si="8"/>
        <v>0</v>
      </c>
      <c r="P73">
        <v>91.85</v>
      </c>
      <c r="Q73">
        <v>46.03</v>
      </c>
      <c r="R73">
        <v>5.37</v>
      </c>
      <c r="S73">
        <v>28.58</v>
      </c>
      <c r="T73">
        <v>64.17</v>
      </c>
      <c r="U73" s="156">
        <f t="shared" si="9"/>
        <v>236</v>
      </c>
      <c r="V73" s="154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</v>
      </c>
      <c r="E74">
        <f>BAWANA!AM74</f>
        <v>0</v>
      </c>
      <c r="F74">
        <f t="shared" si="11"/>
        <v>256</v>
      </c>
      <c r="G74">
        <f t="shared" si="12"/>
        <v>236</v>
      </c>
      <c r="H74" s="154"/>
      <c r="I74">
        <f>BRPL_EOD!AK74+BRPL_EOD!AL74</f>
        <v>91.85</v>
      </c>
      <c r="J74">
        <f>BYPL_EOD!AK74+BYPL_EOD!AL74</f>
        <v>46.03</v>
      </c>
      <c r="K74">
        <f>MES_EOD!AK74+MES_EOD!AL74</f>
        <v>5.37</v>
      </c>
      <c r="L74">
        <f>NDMC_EOD!AK74+NDMC_EOD!AL74</f>
        <v>28.58</v>
      </c>
      <c r="M74">
        <f>TPDDL_EOD!AK74+TPDDL_EOD!AL74</f>
        <v>64.17</v>
      </c>
      <c r="N74">
        <f t="shared" si="7"/>
        <v>236</v>
      </c>
      <c r="O74" s="154">
        <f t="shared" si="8"/>
        <v>0</v>
      </c>
      <c r="P74">
        <v>91.85</v>
      </c>
      <c r="Q74">
        <v>46.03</v>
      </c>
      <c r="R74">
        <v>5.37</v>
      </c>
      <c r="S74">
        <v>28.58</v>
      </c>
      <c r="T74">
        <v>64.17</v>
      </c>
      <c r="U74" s="156">
        <f t="shared" si="9"/>
        <v>236</v>
      </c>
      <c r="V74" s="154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236.08</v>
      </c>
      <c r="E75">
        <f>BAWANA!AM75</f>
        <v>0</v>
      </c>
      <c r="F75">
        <f t="shared" si="11"/>
        <v>256</v>
      </c>
      <c r="G75">
        <f t="shared" si="12"/>
        <v>236.08</v>
      </c>
      <c r="H75" s="154"/>
      <c r="I75">
        <f>BRPL_EOD!AK75+BRPL_EOD!AL75</f>
        <v>99.5</v>
      </c>
      <c r="J75">
        <f>BYPL_EOD!AK75+BYPL_EOD!AL75</f>
        <v>49.86</v>
      </c>
      <c r="K75">
        <f>MES_EOD!AK75+MES_EOD!AL75</f>
        <v>5.82</v>
      </c>
      <c r="L75">
        <f>NDMC_EOD!AK75+NDMC_EOD!AL75</f>
        <v>30.96</v>
      </c>
      <c r="M75">
        <f>TPDDL_EOD!AK75+TPDDL_EOD!AL75</f>
        <v>49.94</v>
      </c>
      <c r="N75">
        <f t="shared" si="7"/>
        <v>236.08</v>
      </c>
      <c r="O75" s="154">
        <f t="shared" si="8"/>
        <v>0</v>
      </c>
      <c r="P75">
        <v>99.5</v>
      </c>
      <c r="Q75">
        <v>49.86</v>
      </c>
      <c r="R75">
        <v>5.82</v>
      </c>
      <c r="S75">
        <v>30.96</v>
      </c>
      <c r="T75">
        <v>49.94</v>
      </c>
      <c r="U75" s="156">
        <f t="shared" si="9"/>
        <v>236.08</v>
      </c>
      <c r="V75" s="154">
        <f t="shared" si="10"/>
        <v>0</v>
      </c>
      <c r="Y75">
        <f>BAWANA!AW75+BAWANA!AX75</f>
        <v>31.96</v>
      </c>
      <c r="Z75">
        <f>BAWANA!BD75+BAWANA!BE75</f>
        <v>31.96</v>
      </c>
      <c r="AA75">
        <f>BAWANA!X75+BAWANA!Y75</f>
        <v>31.96</v>
      </c>
      <c r="AB75">
        <f>BAWANA!AE75+BAWANA!AF75</f>
        <v>31.96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93.4</v>
      </c>
      <c r="J76">
        <f>BYPL_EOD!AK76+BYPL_EOD!AL76</f>
        <v>46.81</v>
      </c>
      <c r="K76">
        <f>MES_EOD!AK76+MES_EOD!AL76</f>
        <v>5.46</v>
      </c>
      <c r="L76">
        <f>NDMC_EOD!AK76+NDMC_EOD!AL76</f>
        <v>29.07</v>
      </c>
      <c r="M76">
        <f>TPDDL_EOD!AK76+TPDDL_EOD!AL76</f>
        <v>65.260000000000005</v>
      </c>
      <c r="N76">
        <f t="shared" si="7"/>
        <v>240</v>
      </c>
      <c r="O76" s="154">
        <f t="shared" si="8"/>
        <v>0</v>
      </c>
      <c r="P76">
        <v>93.4</v>
      </c>
      <c r="Q76">
        <v>46.81</v>
      </c>
      <c r="R76">
        <v>5.46</v>
      </c>
      <c r="S76">
        <v>29.07</v>
      </c>
      <c r="T76">
        <v>65.260000000000005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226.33999999999997</v>
      </c>
      <c r="E77">
        <f>BAWANA!AM77</f>
        <v>0</v>
      </c>
      <c r="F77">
        <f t="shared" si="11"/>
        <v>256</v>
      </c>
      <c r="G77">
        <f t="shared" si="12"/>
        <v>226.33999999999997</v>
      </c>
      <c r="H77" s="154"/>
      <c r="I77">
        <f>BRPL_EOD!AK77+BRPL_EOD!AL77</f>
        <v>70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226.34</v>
      </c>
      <c r="O77" s="154">
        <f t="shared" si="8"/>
        <v>0</v>
      </c>
      <c r="P77">
        <v>69.999999999999986</v>
      </c>
      <c r="Q77">
        <v>49.919999999999995</v>
      </c>
      <c r="R77">
        <v>5.8199999999999994</v>
      </c>
      <c r="S77">
        <v>30.999999999999996</v>
      </c>
      <c r="T77">
        <v>69.59999999999998</v>
      </c>
      <c r="U77" s="156">
        <f t="shared" si="9"/>
        <v>226.33999999999997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226.33999999999997</v>
      </c>
      <c r="E78">
        <f>BAWANA!AM78</f>
        <v>0</v>
      </c>
      <c r="F78">
        <f t="shared" si="11"/>
        <v>256</v>
      </c>
      <c r="G78">
        <f t="shared" si="12"/>
        <v>226.33999999999997</v>
      </c>
      <c r="H78" s="154"/>
      <c r="I78">
        <f>BRPL_EOD!AK78+BRPL_EOD!AL78</f>
        <v>70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226.34</v>
      </c>
      <c r="O78" s="154">
        <f t="shared" si="8"/>
        <v>0</v>
      </c>
      <c r="P78">
        <v>69.999999999999986</v>
      </c>
      <c r="Q78">
        <v>49.919999999999995</v>
      </c>
      <c r="R78">
        <v>5.8199999999999994</v>
      </c>
      <c r="S78">
        <v>30.999999999999996</v>
      </c>
      <c r="T78">
        <v>69.59999999999998</v>
      </c>
      <c r="U78" s="156">
        <f t="shared" si="9"/>
        <v>226.33999999999997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226.33999999999997</v>
      </c>
      <c r="E79">
        <f>BAWANA!AM79</f>
        <v>0</v>
      </c>
      <c r="F79">
        <f t="shared" si="11"/>
        <v>256</v>
      </c>
      <c r="G79">
        <f t="shared" si="12"/>
        <v>226.33999999999997</v>
      </c>
      <c r="H79" s="154"/>
      <c r="I79">
        <f>BRPL_EOD!AK79+BRPL_EOD!AL79</f>
        <v>70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226.34</v>
      </c>
      <c r="O79" s="154">
        <f t="shared" si="8"/>
        <v>0</v>
      </c>
      <c r="P79">
        <v>69.999999999999986</v>
      </c>
      <c r="Q79">
        <v>49.919999999999995</v>
      </c>
      <c r="R79">
        <v>5.8199999999999994</v>
      </c>
      <c r="S79">
        <v>30.999999999999996</v>
      </c>
      <c r="T79">
        <v>69.59999999999998</v>
      </c>
      <c r="U79" s="156">
        <f t="shared" si="9"/>
        <v>226.33999999999997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226.33999999999997</v>
      </c>
      <c r="E80">
        <f>BAWANA!AM80</f>
        <v>0</v>
      </c>
      <c r="F80">
        <f t="shared" si="11"/>
        <v>256</v>
      </c>
      <c r="G80">
        <f t="shared" si="12"/>
        <v>226.33999999999997</v>
      </c>
      <c r="H80" s="154"/>
      <c r="I80">
        <f>BRPL_EOD!AK80+BRPL_EOD!AL80</f>
        <v>70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226.34</v>
      </c>
      <c r="O80" s="154">
        <f t="shared" si="8"/>
        <v>0</v>
      </c>
      <c r="P80">
        <v>69.999999999999986</v>
      </c>
      <c r="Q80">
        <v>49.919999999999995</v>
      </c>
      <c r="R80">
        <v>5.8199999999999994</v>
      </c>
      <c r="S80">
        <v>30.999999999999996</v>
      </c>
      <c r="T80">
        <v>69.59999999999998</v>
      </c>
      <c r="U80" s="156">
        <f t="shared" si="9"/>
        <v>226.33999999999997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226.33999999999997</v>
      </c>
      <c r="E81">
        <f>BAWANA!AM81</f>
        <v>0</v>
      </c>
      <c r="F81">
        <f t="shared" si="11"/>
        <v>256</v>
      </c>
      <c r="G81">
        <f t="shared" si="12"/>
        <v>226.33999999999997</v>
      </c>
      <c r="H81" s="154"/>
      <c r="I81">
        <f>BRPL_EOD!AK81+BRPL_EOD!AL81</f>
        <v>70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226.34</v>
      </c>
      <c r="O81" s="154">
        <f t="shared" si="8"/>
        <v>0</v>
      </c>
      <c r="P81">
        <v>69.999999999999986</v>
      </c>
      <c r="Q81">
        <v>49.919999999999995</v>
      </c>
      <c r="R81">
        <v>5.8199999999999994</v>
      </c>
      <c r="S81">
        <v>30.999999999999996</v>
      </c>
      <c r="T81">
        <v>69.59999999999998</v>
      </c>
      <c r="U81" s="156">
        <f t="shared" si="9"/>
        <v>226.33999999999997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226.33999999999997</v>
      </c>
      <c r="E82">
        <f>BAWANA!AM82</f>
        <v>0</v>
      </c>
      <c r="F82">
        <f t="shared" si="11"/>
        <v>256</v>
      </c>
      <c r="G82">
        <f t="shared" si="12"/>
        <v>226.33999999999997</v>
      </c>
      <c r="H82" s="154"/>
      <c r="I82">
        <f>BRPL_EOD!AK82+BRPL_EOD!AL82</f>
        <v>70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226.34</v>
      </c>
      <c r="O82" s="154">
        <f t="shared" si="8"/>
        <v>0</v>
      </c>
      <c r="P82">
        <v>69.999999999999986</v>
      </c>
      <c r="Q82">
        <v>49.919999999999995</v>
      </c>
      <c r="R82">
        <v>5.8199999999999994</v>
      </c>
      <c r="S82">
        <v>30.999999999999996</v>
      </c>
      <c r="T82">
        <v>69.59999999999998</v>
      </c>
      <c r="U82" s="156">
        <f t="shared" si="9"/>
        <v>226.33999999999997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93.4</v>
      </c>
      <c r="J83">
        <f>BYPL_EOD!AK83+BYPL_EOD!AL83</f>
        <v>46.81</v>
      </c>
      <c r="K83">
        <f>MES_EOD!AK83+MES_EOD!AL83</f>
        <v>5.46</v>
      </c>
      <c r="L83">
        <f>NDMC_EOD!AK83+NDMC_EOD!AL83</f>
        <v>29.07</v>
      </c>
      <c r="M83">
        <f>TPDDL_EOD!AK83+TPDDL_EOD!AL83</f>
        <v>65.260000000000005</v>
      </c>
      <c r="N83">
        <f t="shared" si="7"/>
        <v>240</v>
      </c>
      <c r="O83" s="154">
        <f t="shared" si="8"/>
        <v>0</v>
      </c>
      <c r="P83">
        <v>93.4</v>
      </c>
      <c r="Q83">
        <v>46.81</v>
      </c>
      <c r="R83">
        <v>5.46</v>
      </c>
      <c r="S83">
        <v>29.07</v>
      </c>
      <c r="T83">
        <v>65.260000000000005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93.4</v>
      </c>
      <c r="J84">
        <f>BYPL_EOD!AK84+BYPL_EOD!AL84</f>
        <v>46.81</v>
      </c>
      <c r="K84">
        <f>MES_EOD!AK84+MES_EOD!AL84</f>
        <v>5.46</v>
      </c>
      <c r="L84">
        <f>NDMC_EOD!AK84+NDMC_EOD!AL84</f>
        <v>29.07</v>
      </c>
      <c r="M84">
        <f>TPDDL_EOD!AK84+TPDDL_EOD!AL84</f>
        <v>65.260000000000005</v>
      </c>
      <c r="N84">
        <f t="shared" si="7"/>
        <v>240</v>
      </c>
      <c r="O84" s="154">
        <f t="shared" si="8"/>
        <v>0</v>
      </c>
      <c r="P84">
        <v>93.4</v>
      </c>
      <c r="Q84">
        <v>46.81</v>
      </c>
      <c r="R84">
        <v>5.46</v>
      </c>
      <c r="S84">
        <v>29.07</v>
      </c>
      <c r="T84">
        <v>65.260000000000005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93.4</v>
      </c>
      <c r="J85">
        <f>BYPL_EOD!AK85+BYPL_EOD!AL85</f>
        <v>46.81</v>
      </c>
      <c r="K85">
        <f>MES_EOD!AK85+MES_EOD!AL85</f>
        <v>5.46</v>
      </c>
      <c r="L85">
        <f>NDMC_EOD!AK85+NDMC_EOD!AL85</f>
        <v>29.07</v>
      </c>
      <c r="M85">
        <f>TPDDL_EOD!AK85+TPDDL_EOD!AL85</f>
        <v>65.260000000000005</v>
      </c>
      <c r="N85">
        <f t="shared" si="7"/>
        <v>240</v>
      </c>
      <c r="O85" s="154">
        <f t="shared" si="8"/>
        <v>0</v>
      </c>
      <c r="P85">
        <v>93.4</v>
      </c>
      <c r="Q85">
        <v>46.81</v>
      </c>
      <c r="R85">
        <v>5.46</v>
      </c>
      <c r="S85">
        <v>29.07</v>
      </c>
      <c r="T85">
        <v>65.260000000000005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93.4</v>
      </c>
      <c r="J86">
        <f>BYPL_EOD!AK86+BYPL_EOD!AL86</f>
        <v>46.81</v>
      </c>
      <c r="K86">
        <f>MES_EOD!AK86+MES_EOD!AL86</f>
        <v>5.46</v>
      </c>
      <c r="L86">
        <f>NDMC_EOD!AK86+NDMC_EOD!AL86</f>
        <v>29.07</v>
      </c>
      <c r="M86">
        <f>TPDDL_EOD!AK86+TPDDL_EOD!AL86</f>
        <v>65.260000000000005</v>
      </c>
      <c r="N86">
        <f t="shared" si="7"/>
        <v>240</v>
      </c>
      <c r="O86" s="154">
        <f t="shared" si="8"/>
        <v>0</v>
      </c>
      <c r="P86">
        <v>93.4</v>
      </c>
      <c r="Q86">
        <v>46.81</v>
      </c>
      <c r="R86">
        <v>5.46</v>
      </c>
      <c r="S86">
        <v>29.07</v>
      </c>
      <c r="T86">
        <v>65.260000000000005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94.96</v>
      </c>
      <c r="J87">
        <f>BYPL_EOD!AK87+BYPL_EOD!AL87</f>
        <v>47.59</v>
      </c>
      <c r="K87">
        <f>MES_EOD!AK87+MES_EOD!AL87</f>
        <v>5.55</v>
      </c>
      <c r="L87">
        <f>NDMC_EOD!AK87+NDMC_EOD!AL87</f>
        <v>29.55</v>
      </c>
      <c r="M87">
        <f>TPDDL_EOD!AK87+TPDDL_EOD!AL87</f>
        <v>66.349999999999994</v>
      </c>
      <c r="N87">
        <f t="shared" si="7"/>
        <v>244.00000000000003</v>
      </c>
      <c r="O87" s="154">
        <f t="shared" si="8"/>
        <v>0</v>
      </c>
      <c r="P87">
        <v>94.95999999999998</v>
      </c>
      <c r="Q87">
        <v>47.589999999999996</v>
      </c>
      <c r="R87">
        <v>5.5499999999999989</v>
      </c>
      <c r="S87">
        <v>29.549999999999997</v>
      </c>
      <c r="T87">
        <v>66.34999999999998</v>
      </c>
      <c r="U87" s="156">
        <f t="shared" si="9"/>
        <v>243.99999999999994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94.96</v>
      </c>
      <c r="J88">
        <f>BYPL_EOD!AK88+BYPL_EOD!AL88</f>
        <v>47.59</v>
      </c>
      <c r="K88">
        <f>MES_EOD!AK88+MES_EOD!AL88</f>
        <v>5.55</v>
      </c>
      <c r="L88">
        <f>NDMC_EOD!AK88+NDMC_EOD!AL88</f>
        <v>29.55</v>
      </c>
      <c r="M88">
        <f>TPDDL_EOD!AK88+TPDDL_EOD!AL88</f>
        <v>66.349999999999994</v>
      </c>
      <c r="N88">
        <f t="shared" si="7"/>
        <v>244.00000000000003</v>
      </c>
      <c r="O88" s="154">
        <f t="shared" si="8"/>
        <v>0</v>
      </c>
      <c r="P88">
        <v>94.95999999999998</v>
      </c>
      <c r="Q88">
        <v>47.589999999999996</v>
      </c>
      <c r="R88">
        <v>5.5499999999999989</v>
      </c>
      <c r="S88">
        <v>29.549999999999997</v>
      </c>
      <c r="T88">
        <v>66.34999999999998</v>
      </c>
      <c r="U88" s="156">
        <f t="shared" si="9"/>
        <v>243.99999999999994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94.96</v>
      </c>
      <c r="J89">
        <f>BYPL_EOD!AK89+BYPL_EOD!AL89</f>
        <v>47.59</v>
      </c>
      <c r="K89">
        <f>MES_EOD!AK89+MES_EOD!AL89</f>
        <v>5.55</v>
      </c>
      <c r="L89">
        <f>NDMC_EOD!AK89+NDMC_EOD!AL89</f>
        <v>29.55</v>
      </c>
      <c r="M89">
        <f>TPDDL_EOD!AK89+TPDDL_EOD!AL89</f>
        <v>66.349999999999994</v>
      </c>
      <c r="N89">
        <f t="shared" si="7"/>
        <v>244.00000000000003</v>
      </c>
      <c r="O89" s="154">
        <f t="shared" si="8"/>
        <v>0</v>
      </c>
      <c r="P89">
        <v>94.95999999999998</v>
      </c>
      <c r="Q89">
        <v>47.589999999999996</v>
      </c>
      <c r="R89">
        <v>5.5499999999999989</v>
      </c>
      <c r="S89">
        <v>29.549999999999997</v>
      </c>
      <c r="T89">
        <v>66.34999999999998</v>
      </c>
      <c r="U89" s="156">
        <f t="shared" si="9"/>
        <v>243.99999999999994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94.96</v>
      </c>
      <c r="J90">
        <f>BYPL_EOD!AK90+BYPL_EOD!AL90</f>
        <v>47.59</v>
      </c>
      <c r="K90">
        <f>MES_EOD!AK90+MES_EOD!AL90</f>
        <v>5.55</v>
      </c>
      <c r="L90">
        <f>NDMC_EOD!AK90+NDMC_EOD!AL90</f>
        <v>29.55</v>
      </c>
      <c r="M90">
        <f>TPDDL_EOD!AK90+TPDDL_EOD!AL90</f>
        <v>66.349999999999994</v>
      </c>
      <c r="N90">
        <f t="shared" si="7"/>
        <v>244.00000000000003</v>
      </c>
      <c r="O90" s="154">
        <f t="shared" si="8"/>
        <v>0</v>
      </c>
      <c r="P90">
        <v>94.95999999999998</v>
      </c>
      <c r="Q90">
        <v>47.589999999999996</v>
      </c>
      <c r="R90">
        <v>5.5499999999999989</v>
      </c>
      <c r="S90">
        <v>29.549999999999997</v>
      </c>
      <c r="T90">
        <v>66.34999999999998</v>
      </c>
      <c r="U90" s="156">
        <f t="shared" si="9"/>
        <v>243.99999999999994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54"/>
      <c r="I91">
        <f>BRPL_EOD!AK91+BRPL_EOD!AL91</f>
        <v>94.96</v>
      </c>
      <c r="J91">
        <f>BYPL_EOD!AK91+BYPL_EOD!AL91</f>
        <v>47.59</v>
      </c>
      <c r="K91">
        <f>MES_EOD!AK91+MES_EOD!AL91</f>
        <v>5.55</v>
      </c>
      <c r="L91">
        <f>NDMC_EOD!AK91+NDMC_EOD!AL91</f>
        <v>29.55</v>
      </c>
      <c r="M91">
        <f>TPDDL_EOD!AK91+TPDDL_EOD!AL91</f>
        <v>66.349999999999994</v>
      </c>
      <c r="N91">
        <f t="shared" si="7"/>
        <v>244.00000000000003</v>
      </c>
      <c r="O91" s="154">
        <f t="shared" si="8"/>
        <v>0</v>
      </c>
      <c r="P91">
        <v>94.95999999999998</v>
      </c>
      <c r="Q91">
        <v>47.589999999999996</v>
      </c>
      <c r="R91">
        <v>5.5499999999999989</v>
      </c>
      <c r="S91">
        <v>29.549999999999997</v>
      </c>
      <c r="T91">
        <v>66.34999999999998</v>
      </c>
      <c r="U91" s="156">
        <f t="shared" si="9"/>
        <v>243.99999999999994</v>
      </c>
      <c r="V91" s="154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54"/>
      <c r="I92">
        <f>BRPL_EOD!AK92+BRPL_EOD!AL92</f>
        <v>94.96</v>
      </c>
      <c r="J92">
        <f>BYPL_EOD!AK92+BYPL_EOD!AL92</f>
        <v>47.59</v>
      </c>
      <c r="K92">
        <f>MES_EOD!AK92+MES_EOD!AL92</f>
        <v>5.55</v>
      </c>
      <c r="L92">
        <f>NDMC_EOD!AK92+NDMC_EOD!AL92</f>
        <v>29.55</v>
      </c>
      <c r="M92">
        <f>TPDDL_EOD!AK92+TPDDL_EOD!AL92</f>
        <v>66.349999999999994</v>
      </c>
      <c r="N92">
        <f t="shared" si="7"/>
        <v>244.00000000000003</v>
      </c>
      <c r="O92" s="154">
        <f t="shared" si="8"/>
        <v>0</v>
      </c>
      <c r="P92">
        <v>94.95999999999998</v>
      </c>
      <c r="Q92">
        <v>47.589999999999996</v>
      </c>
      <c r="R92">
        <v>5.5499999999999989</v>
      </c>
      <c r="S92">
        <v>29.549999999999997</v>
      </c>
      <c r="T92">
        <v>66.34999999999998</v>
      </c>
      <c r="U92" s="156">
        <f t="shared" si="9"/>
        <v>243.99999999999994</v>
      </c>
      <c r="V92" s="154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94.96</v>
      </c>
      <c r="J93">
        <f>BYPL_EOD!AK93+BYPL_EOD!AL93</f>
        <v>47.59</v>
      </c>
      <c r="K93">
        <f>MES_EOD!AK93+MES_EOD!AL93</f>
        <v>5.55</v>
      </c>
      <c r="L93">
        <f>NDMC_EOD!AK93+NDMC_EOD!AL93</f>
        <v>29.55</v>
      </c>
      <c r="M93">
        <f>TPDDL_EOD!AK93+TPDDL_EOD!AL93</f>
        <v>66.349999999999994</v>
      </c>
      <c r="N93">
        <f t="shared" si="7"/>
        <v>244.00000000000003</v>
      </c>
      <c r="O93" s="154">
        <f t="shared" si="8"/>
        <v>0</v>
      </c>
      <c r="P93">
        <v>94.95999999999998</v>
      </c>
      <c r="Q93">
        <v>47.589999999999996</v>
      </c>
      <c r="R93">
        <v>5.5499999999999989</v>
      </c>
      <c r="S93">
        <v>29.549999999999997</v>
      </c>
      <c r="T93">
        <v>66.34999999999998</v>
      </c>
      <c r="U93" s="156">
        <f t="shared" si="9"/>
        <v>243.99999999999994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94.96</v>
      </c>
      <c r="J94">
        <f>BYPL_EOD!AK94+BYPL_EOD!AL94</f>
        <v>47.59</v>
      </c>
      <c r="K94">
        <f>MES_EOD!AK94+MES_EOD!AL94</f>
        <v>5.55</v>
      </c>
      <c r="L94">
        <f>NDMC_EOD!AK94+NDMC_EOD!AL94</f>
        <v>29.55</v>
      </c>
      <c r="M94">
        <f>TPDDL_EOD!AK94+TPDDL_EOD!AL94</f>
        <v>66.349999999999994</v>
      </c>
      <c r="N94">
        <f t="shared" si="7"/>
        <v>244.00000000000003</v>
      </c>
      <c r="O94" s="154">
        <f t="shared" si="8"/>
        <v>0</v>
      </c>
      <c r="P94">
        <v>94.95999999999998</v>
      </c>
      <c r="Q94">
        <v>47.589999999999996</v>
      </c>
      <c r="R94">
        <v>5.5499999999999989</v>
      </c>
      <c r="S94">
        <v>29.549999999999997</v>
      </c>
      <c r="T94">
        <v>66.34999999999998</v>
      </c>
      <c r="U94" s="156">
        <f t="shared" si="9"/>
        <v>243.99999999999994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94.96</v>
      </c>
      <c r="J95">
        <f>BYPL_EOD!AK95+BYPL_EOD!AL95</f>
        <v>47.59</v>
      </c>
      <c r="K95">
        <f>MES_EOD!AK95+MES_EOD!AL95</f>
        <v>5.55</v>
      </c>
      <c r="L95">
        <f>NDMC_EOD!AK95+NDMC_EOD!AL95</f>
        <v>29.55</v>
      </c>
      <c r="M95">
        <f>TPDDL_EOD!AK95+TPDDL_EOD!AL95</f>
        <v>66.349999999999994</v>
      </c>
      <c r="N95">
        <f t="shared" si="7"/>
        <v>244.00000000000003</v>
      </c>
      <c r="O95" s="154">
        <f t="shared" si="8"/>
        <v>0</v>
      </c>
      <c r="P95">
        <v>94.95999999999998</v>
      </c>
      <c r="Q95">
        <v>47.589999999999996</v>
      </c>
      <c r="R95">
        <v>5.5499999999999989</v>
      </c>
      <c r="S95">
        <v>29.549999999999997</v>
      </c>
      <c r="T95">
        <v>66.34999999999998</v>
      </c>
      <c r="U95" s="156">
        <f t="shared" si="9"/>
        <v>243.99999999999994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54"/>
      <c r="I96">
        <f>BRPL_EOD!AK96+BRPL_EOD!AL96</f>
        <v>94.96</v>
      </c>
      <c r="J96">
        <f>BYPL_EOD!AK96+BYPL_EOD!AL96</f>
        <v>47.59</v>
      </c>
      <c r="K96">
        <f>MES_EOD!AK96+MES_EOD!AL96</f>
        <v>5.55</v>
      </c>
      <c r="L96">
        <f>NDMC_EOD!AK96+NDMC_EOD!AL96</f>
        <v>29.55</v>
      </c>
      <c r="M96">
        <f>TPDDL_EOD!AK96+TPDDL_EOD!AL96</f>
        <v>66.349999999999994</v>
      </c>
      <c r="N96">
        <f t="shared" si="7"/>
        <v>244.00000000000003</v>
      </c>
      <c r="O96" s="154">
        <f t="shared" si="8"/>
        <v>0</v>
      </c>
      <c r="P96">
        <v>94.95999999999998</v>
      </c>
      <c r="Q96">
        <v>47.589999999999996</v>
      </c>
      <c r="R96">
        <v>5.5499999999999989</v>
      </c>
      <c r="S96">
        <v>29.549999999999997</v>
      </c>
      <c r="T96">
        <v>66.34999999999998</v>
      </c>
      <c r="U96" s="156">
        <f t="shared" si="9"/>
        <v>243.99999999999994</v>
      </c>
      <c r="V96" s="154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94.96</v>
      </c>
      <c r="J97">
        <f>BYPL_EOD!AK97+BYPL_EOD!AL97</f>
        <v>47.59</v>
      </c>
      <c r="K97">
        <f>MES_EOD!AK97+MES_EOD!AL97</f>
        <v>5.55</v>
      </c>
      <c r="L97">
        <f>NDMC_EOD!AK97+NDMC_EOD!AL97</f>
        <v>29.55</v>
      </c>
      <c r="M97">
        <f>TPDDL_EOD!AK97+TPDDL_EOD!AL97</f>
        <v>66.349999999999994</v>
      </c>
      <c r="N97">
        <f t="shared" si="7"/>
        <v>244.00000000000003</v>
      </c>
      <c r="O97" s="154">
        <f t="shared" si="8"/>
        <v>0</v>
      </c>
      <c r="P97">
        <v>94.95999999999998</v>
      </c>
      <c r="Q97">
        <v>47.589999999999996</v>
      </c>
      <c r="R97">
        <v>5.5499999999999989</v>
      </c>
      <c r="S97">
        <v>29.549999999999997</v>
      </c>
      <c r="T97">
        <v>66.34999999999998</v>
      </c>
      <c r="U97" s="156">
        <f t="shared" si="9"/>
        <v>243.99999999999994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54"/>
      <c r="I98">
        <f>BRPL_EOD!AK98+BRPL_EOD!AL98</f>
        <v>94.96</v>
      </c>
      <c r="J98">
        <f>BYPL_EOD!AK98+BYPL_EOD!AL98</f>
        <v>47.59</v>
      </c>
      <c r="K98">
        <f>MES_EOD!AK98+MES_EOD!AL98</f>
        <v>5.55</v>
      </c>
      <c r="L98">
        <f>NDMC_EOD!AK98+NDMC_EOD!AL98</f>
        <v>29.55</v>
      </c>
      <c r="M98">
        <f>TPDDL_EOD!AK98+TPDDL_EOD!AL98</f>
        <v>66.349999999999994</v>
      </c>
      <c r="N98">
        <f t="shared" si="7"/>
        <v>244.00000000000003</v>
      </c>
      <c r="O98" s="154">
        <f t="shared" si="8"/>
        <v>0</v>
      </c>
      <c r="P98">
        <v>94.95999999999998</v>
      </c>
      <c r="Q98">
        <v>47.589999999999996</v>
      </c>
      <c r="R98">
        <v>5.5499999999999989</v>
      </c>
      <c r="S98">
        <v>29.549999999999997</v>
      </c>
      <c r="T98">
        <v>66.34999999999998</v>
      </c>
      <c r="U98" s="156">
        <f t="shared" si="9"/>
        <v>243.99999999999994</v>
      </c>
      <c r="V98" s="154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5.6515099999999983</v>
      </c>
      <c r="E99" s="156">
        <f t="shared" si="14"/>
        <v>0</v>
      </c>
      <c r="F99" s="156">
        <f t="shared" si="14"/>
        <v>6.1440000000000001</v>
      </c>
      <c r="G99" s="156">
        <f t="shared" si="14"/>
        <v>5.6515099999999983</v>
      </c>
      <c r="H99" s="156"/>
      <c r="I99" s="156">
        <f t="shared" si="14"/>
        <v>2.0874549999999994</v>
      </c>
      <c r="J99" s="156">
        <f t="shared" si="14"/>
        <v>1.179347500000002</v>
      </c>
      <c r="K99" s="156">
        <f t="shared" si="14"/>
        <v>0.13769999999999985</v>
      </c>
      <c r="L99" s="156">
        <f t="shared" si="14"/>
        <v>0.7323475000000006</v>
      </c>
      <c r="M99" s="156">
        <f t="shared" si="14"/>
        <v>1.5171500000000004</v>
      </c>
      <c r="N99" s="156">
        <f t="shared" si="14"/>
        <v>5.6539999999999981</v>
      </c>
      <c r="O99" s="156">
        <f t="shared" si="14"/>
        <v>-2.4899999999999805E-3</v>
      </c>
      <c r="P99" s="156">
        <f t="shared" si="14"/>
        <v>2.086485390312256</v>
      </c>
      <c r="Q99" s="156">
        <f t="shared" si="14"/>
        <v>1.178862157787685</v>
      </c>
      <c r="R99" s="156">
        <f t="shared" si="14"/>
        <v>0.13764302530922704</v>
      </c>
      <c r="S99" s="156">
        <f t="shared" si="14"/>
        <v>0.73204610547872462</v>
      </c>
      <c r="T99" s="156">
        <f t="shared" si="14"/>
        <v>1.5164733211121093</v>
      </c>
      <c r="U99" s="156">
        <f t="shared" si="14"/>
        <v>5.6515099999999983</v>
      </c>
      <c r="V99" s="156">
        <f t="shared" si="10"/>
        <v>0</v>
      </c>
      <c r="Y99" s="156">
        <f>SUM(Y3:Y98)/4000</f>
        <v>0.72004000000000001</v>
      </c>
      <c r="Z99" s="156">
        <f t="shared" ref="Z99:AD99" si="15">SUM(Z3:Z98)/4000</f>
        <v>0.75595000000000001</v>
      </c>
      <c r="AA99" s="156">
        <f t="shared" si="15"/>
        <v>0.72004000000000001</v>
      </c>
      <c r="AB99" s="156">
        <f t="shared" si="15"/>
        <v>0.75595000000000001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19"/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4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503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38.36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138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147.515625</v>
      </c>
      <c r="X3">
        <v>0</v>
      </c>
      <c r="Y3">
        <v>0</v>
      </c>
      <c r="Z3">
        <v>0</v>
      </c>
      <c r="AA3">
        <v>23.7</v>
      </c>
      <c r="AB3">
        <v>39.510120000000001</v>
      </c>
      <c r="AC3">
        <v>19.374780999999999</v>
      </c>
      <c r="AD3">
        <v>18.229800000000001</v>
      </c>
      <c r="AE3">
        <v>49.436556000000003</v>
      </c>
      <c r="AF3">
        <v>8.8740000000000006</v>
      </c>
      <c r="AG3">
        <v>12.922800000000001</v>
      </c>
      <c r="AH3">
        <v>85.23</v>
      </c>
      <c r="AI3">
        <v>0</v>
      </c>
      <c r="AJ3">
        <v>0</v>
      </c>
      <c r="AK3">
        <v>51.267600000000002</v>
      </c>
      <c r="AL3">
        <v>60.423999999999999</v>
      </c>
      <c r="AM3">
        <v>2.7993000000000001</v>
      </c>
      <c r="AN3">
        <v>0.66954999999999998</v>
      </c>
      <c r="AO3">
        <v>5.6741999999999999</v>
      </c>
      <c r="AP3">
        <v>3.0743999999999998</v>
      </c>
      <c r="AQ3">
        <v>23.625</v>
      </c>
      <c r="AR3">
        <v>33.091920000000002</v>
      </c>
      <c r="AS3">
        <v>0</v>
      </c>
      <c r="AT3">
        <v>14.9968</v>
      </c>
      <c r="AU3">
        <v>0</v>
      </c>
      <c r="AV3">
        <v>37.799999999999997</v>
      </c>
      <c r="AW3">
        <v>70.046999999999997</v>
      </c>
      <c r="AX3">
        <v>43.84</v>
      </c>
      <c r="AY3">
        <v>0</v>
      </c>
      <c r="AZ3">
        <f>BW3</f>
        <v>80.379999999999981</v>
      </c>
      <c r="BA3">
        <f>SUM(B3:AZ3)</f>
        <v>3195.2846490000002</v>
      </c>
      <c r="BD3">
        <v>16.05</v>
      </c>
      <c r="BE3">
        <v>7.64</v>
      </c>
      <c r="BF3">
        <v>2.0499999999999998</v>
      </c>
      <c r="BG3">
        <v>4.0199999999999996</v>
      </c>
      <c r="BH3">
        <v>5.81</v>
      </c>
      <c r="BI3">
        <v>7.17</v>
      </c>
      <c r="BJ3">
        <v>1.56</v>
      </c>
      <c r="BK3">
        <v>4.3</v>
      </c>
      <c r="BL3">
        <v>3.41</v>
      </c>
      <c r="BM3">
        <v>1.61</v>
      </c>
      <c r="BN3">
        <v>0</v>
      </c>
      <c r="BO3">
        <v>15.77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80.379999999999981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38.36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138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147.515625</v>
      </c>
      <c r="X4">
        <v>0</v>
      </c>
      <c r="Y4">
        <v>0</v>
      </c>
      <c r="Z4">
        <v>0</v>
      </c>
      <c r="AA4">
        <v>23.7</v>
      </c>
      <c r="AB4">
        <v>26.34008</v>
      </c>
      <c r="AC4">
        <v>19.374780999999999</v>
      </c>
      <c r="AD4">
        <v>18.229800000000001</v>
      </c>
      <c r="AE4">
        <v>49.436556000000003</v>
      </c>
      <c r="AF4">
        <v>8.8740000000000006</v>
      </c>
      <c r="AG4">
        <v>12.922800000000001</v>
      </c>
      <c r="AH4">
        <v>85.23</v>
      </c>
      <c r="AI4">
        <v>0</v>
      </c>
      <c r="AJ4">
        <v>0</v>
      </c>
      <c r="AK4">
        <v>51.267600000000002</v>
      </c>
      <c r="AL4">
        <v>60.423999999999999</v>
      </c>
      <c r="AM4">
        <v>0</v>
      </c>
      <c r="AN4">
        <v>0.66954999999999998</v>
      </c>
      <c r="AO4">
        <v>5.6741999999999999</v>
      </c>
      <c r="AP4">
        <v>3.0743999999999998</v>
      </c>
      <c r="AQ4">
        <v>23.625</v>
      </c>
      <c r="AR4">
        <v>33.091920000000002</v>
      </c>
      <c r="AS4">
        <v>0</v>
      </c>
      <c r="AT4">
        <v>14.9968</v>
      </c>
      <c r="AU4">
        <v>0</v>
      </c>
      <c r="AV4">
        <v>37.799999999999997</v>
      </c>
      <c r="AW4">
        <v>70.046999999999997</v>
      </c>
      <c r="AX4">
        <v>43.84</v>
      </c>
      <c r="AY4">
        <v>0</v>
      </c>
      <c r="AZ4">
        <f t="shared" ref="AZ4:AZ67" si="0">BW4</f>
        <v>80.379999999999981</v>
      </c>
      <c r="BA4">
        <f t="shared" ref="BA4:BA67" si="1">SUM(B4:AZ4)</f>
        <v>3179.3153090000001</v>
      </c>
      <c r="BD4">
        <v>16.05</v>
      </c>
      <c r="BE4">
        <v>7.64</v>
      </c>
      <c r="BF4">
        <v>2.0499999999999998</v>
      </c>
      <c r="BG4">
        <v>4.0199999999999996</v>
      </c>
      <c r="BH4">
        <v>5.81</v>
      </c>
      <c r="BI4">
        <v>7.17</v>
      </c>
      <c r="BJ4">
        <v>1.56</v>
      </c>
      <c r="BK4">
        <v>4.3</v>
      </c>
      <c r="BL4">
        <v>3.41</v>
      </c>
      <c r="BM4">
        <v>1.61</v>
      </c>
      <c r="BN4">
        <v>0</v>
      </c>
      <c r="BO4">
        <v>15.77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80.379999999999981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38.36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147.515625</v>
      </c>
      <c r="X5">
        <v>0</v>
      </c>
      <c r="Y5">
        <v>0</v>
      </c>
      <c r="Z5">
        <v>0</v>
      </c>
      <c r="AA5">
        <v>11.85</v>
      </c>
      <c r="AB5">
        <v>26.34008</v>
      </c>
      <c r="AC5">
        <v>19.374780999999999</v>
      </c>
      <c r="AD5">
        <v>18.229800000000001</v>
      </c>
      <c r="AE5">
        <v>49.436556000000003</v>
      </c>
      <c r="AF5">
        <v>8.8740000000000006</v>
      </c>
      <c r="AG5">
        <v>12.922800000000001</v>
      </c>
      <c r="AH5">
        <v>85.23</v>
      </c>
      <c r="AI5">
        <v>0</v>
      </c>
      <c r="AJ5">
        <v>0</v>
      </c>
      <c r="AK5">
        <v>51.267600000000002</v>
      </c>
      <c r="AL5">
        <v>60.423999999999999</v>
      </c>
      <c r="AM5">
        <v>0</v>
      </c>
      <c r="AN5">
        <v>0.66954999999999998</v>
      </c>
      <c r="AO5">
        <v>5.6741999999999999</v>
      </c>
      <c r="AP5">
        <v>9.7355999999999998</v>
      </c>
      <c r="AQ5">
        <v>23.625</v>
      </c>
      <c r="AR5">
        <v>33.091920000000002</v>
      </c>
      <c r="AS5">
        <v>0</v>
      </c>
      <c r="AT5">
        <v>14.9968</v>
      </c>
      <c r="AU5">
        <v>0</v>
      </c>
      <c r="AV5">
        <v>38.85</v>
      </c>
      <c r="AW5">
        <v>70.046999999999997</v>
      </c>
      <c r="AX5">
        <v>43.84</v>
      </c>
      <c r="AY5">
        <v>0</v>
      </c>
      <c r="AZ5">
        <f t="shared" si="0"/>
        <v>80.379999999999981</v>
      </c>
      <c r="BA5">
        <f t="shared" si="1"/>
        <v>3176.4890089999999</v>
      </c>
      <c r="BD5">
        <v>16.05</v>
      </c>
      <c r="BE5">
        <v>7.64</v>
      </c>
      <c r="BF5">
        <v>2.0499999999999998</v>
      </c>
      <c r="BG5">
        <v>4.0199999999999996</v>
      </c>
      <c r="BH5">
        <v>5.81</v>
      </c>
      <c r="BI5">
        <v>7.17</v>
      </c>
      <c r="BJ5">
        <v>1.56</v>
      </c>
      <c r="BK5">
        <v>4.3</v>
      </c>
      <c r="BL5">
        <v>3.41</v>
      </c>
      <c r="BM5">
        <v>1.61</v>
      </c>
      <c r="BN5">
        <v>0</v>
      </c>
      <c r="BO5">
        <v>15.77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80.379999999999981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38.36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147.515625</v>
      </c>
      <c r="X6">
        <v>0</v>
      </c>
      <c r="Y6">
        <v>0</v>
      </c>
      <c r="Z6">
        <v>0</v>
      </c>
      <c r="AA6">
        <v>11.85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12.922800000000001</v>
      </c>
      <c r="AH6">
        <v>85.23</v>
      </c>
      <c r="AI6">
        <v>0</v>
      </c>
      <c r="AJ6">
        <v>0</v>
      </c>
      <c r="AK6">
        <v>51.267600000000002</v>
      </c>
      <c r="AL6">
        <v>60.423999999999999</v>
      </c>
      <c r="AM6">
        <v>0</v>
      </c>
      <c r="AN6">
        <v>0.66954999999999998</v>
      </c>
      <c r="AO6">
        <v>5.6741999999999999</v>
      </c>
      <c r="AP6">
        <v>9.7355999999999998</v>
      </c>
      <c r="AQ6">
        <v>23.625</v>
      </c>
      <c r="AR6">
        <v>33.091920000000002</v>
      </c>
      <c r="AS6">
        <v>0</v>
      </c>
      <c r="AT6">
        <v>14.9968</v>
      </c>
      <c r="AU6">
        <v>0</v>
      </c>
      <c r="AV6">
        <v>38.85</v>
      </c>
      <c r="AW6">
        <v>70.046999999999997</v>
      </c>
      <c r="AX6">
        <v>43.84</v>
      </c>
      <c r="AY6">
        <v>0</v>
      </c>
      <c r="AZ6">
        <f t="shared" si="0"/>
        <v>80.379999999999981</v>
      </c>
      <c r="BA6">
        <f t="shared" si="1"/>
        <v>3153.5153879999998</v>
      </c>
      <c r="BD6">
        <v>16.05</v>
      </c>
      <c r="BE6">
        <v>7.64</v>
      </c>
      <c r="BF6">
        <v>2.0499999999999998</v>
      </c>
      <c r="BG6">
        <v>4.0199999999999996</v>
      </c>
      <c r="BH6">
        <v>5.81</v>
      </c>
      <c r="BI6">
        <v>7.17</v>
      </c>
      <c r="BJ6">
        <v>1.56</v>
      </c>
      <c r="BK6">
        <v>4.3</v>
      </c>
      <c r="BL6">
        <v>3.41</v>
      </c>
      <c r="BM6">
        <v>1.61</v>
      </c>
      <c r="BN6">
        <v>0</v>
      </c>
      <c r="BO6">
        <v>15.77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80.379999999999981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38.36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147.515625</v>
      </c>
      <c r="X7">
        <v>0</v>
      </c>
      <c r="Y7">
        <v>0</v>
      </c>
      <c r="Z7">
        <v>0</v>
      </c>
      <c r="AA7">
        <v>11.85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12.922800000000001</v>
      </c>
      <c r="AH7">
        <v>85.23</v>
      </c>
      <c r="AI7">
        <v>0</v>
      </c>
      <c r="AJ7">
        <v>0</v>
      </c>
      <c r="AK7">
        <v>51.267600000000002</v>
      </c>
      <c r="AL7">
        <v>60.423999999999999</v>
      </c>
      <c r="AM7">
        <v>0</v>
      </c>
      <c r="AN7">
        <v>0.66954999999999998</v>
      </c>
      <c r="AO7">
        <v>7.35</v>
      </c>
      <c r="AP7">
        <v>3.0743999999999998</v>
      </c>
      <c r="AQ7">
        <v>15.75</v>
      </c>
      <c r="AR7">
        <v>33.091920000000002</v>
      </c>
      <c r="AS7">
        <v>0</v>
      </c>
      <c r="AT7">
        <v>14.9968</v>
      </c>
      <c r="AU7">
        <v>0</v>
      </c>
      <c r="AV7">
        <v>38.85</v>
      </c>
      <c r="AW7">
        <v>70.046999999999997</v>
      </c>
      <c r="AX7">
        <v>43.84</v>
      </c>
      <c r="AY7">
        <v>0</v>
      </c>
      <c r="AZ7">
        <f t="shared" si="0"/>
        <v>80.379999999999981</v>
      </c>
      <c r="BA7">
        <f t="shared" si="1"/>
        <v>3140.6549879999998</v>
      </c>
      <c r="BD7">
        <v>16.05</v>
      </c>
      <c r="BE7">
        <v>7.64</v>
      </c>
      <c r="BF7">
        <v>2.0499999999999998</v>
      </c>
      <c r="BG7">
        <v>4.0199999999999996</v>
      </c>
      <c r="BH7">
        <v>5.81</v>
      </c>
      <c r="BI7">
        <v>7.17</v>
      </c>
      <c r="BJ7">
        <v>1.56</v>
      </c>
      <c r="BK7">
        <v>4.3</v>
      </c>
      <c r="BL7">
        <v>3.41</v>
      </c>
      <c r="BM7">
        <v>1.61</v>
      </c>
      <c r="BN7">
        <v>0</v>
      </c>
      <c r="BO7">
        <v>15.77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80.379999999999981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38.36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147.515625</v>
      </c>
      <c r="X8">
        <v>0</v>
      </c>
      <c r="Y8">
        <v>0</v>
      </c>
      <c r="Z8">
        <v>0</v>
      </c>
      <c r="AA8">
        <v>11.85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12.922800000000001</v>
      </c>
      <c r="AH8">
        <v>85.23</v>
      </c>
      <c r="AI8">
        <v>0</v>
      </c>
      <c r="AJ8">
        <v>0</v>
      </c>
      <c r="AK8">
        <v>51.267600000000002</v>
      </c>
      <c r="AL8">
        <v>60.423999999999999</v>
      </c>
      <c r="AM8">
        <v>0</v>
      </c>
      <c r="AN8">
        <v>0.66954999999999998</v>
      </c>
      <c r="AO8">
        <v>7.35</v>
      </c>
      <c r="AP8">
        <v>3.0743999999999998</v>
      </c>
      <c r="AQ8">
        <v>15.75</v>
      </c>
      <c r="AR8">
        <v>33.091920000000002</v>
      </c>
      <c r="AS8">
        <v>0</v>
      </c>
      <c r="AT8">
        <v>14.9968</v>
      </c>
      <c r="AU8">
        <v>0</v>
      </c>
      <c r="AV8">
        <v>38.85</v>
      </c>
      <c r="AW8">
        <v>70.046999999999997</v>
      </c>
      <c r="AX8">
        <v>43.84</v>
      </c>
      <c r="AY8">
        <v>0</v>
      </c>
      <c r="AZ8">
        <f t="shared" si="0"/>
        <v>80.379999999999981</v>
      </c>
      <c r="BA8">
        <f t="shared" si="1"/>
        <v>3140.6549879999998</v>
      </c>
      <c r="BD8">
        <v>16.05</v>
      </c>
      <c r="BE8">
        <v>7.64</v>
      </c>
      <c r="BF8">
        <v>2.0499999999999998</v>
      </c>
      <c r="BG8">
        <v>4.0199999999999996</v>
      </c>
      <c r="BH8">
        <v>5.81</v>
      </c>
      <c r="BI8">
        <v>7.17</v>
      </c>
      <c r="BJ8">
        <v>1.56</v>
      </c>
      <c r="BK8">
        <v>4.3</v>
      </c>
      <c r="BL8">
        <v>3.41</v>
      </c>
      <c r="BM8">
        <v>1.61</v>
      </c>
      <c r="BN8">
        <v>0</v>
      </c>
      <c r="BO8">
        <v>15.77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80.379999999999981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38.36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147.515625</v>
      </c>
      <c r="X9">
        <v>0</v>
      </c>
      <c r="Y9">
        <v>0</v>
      </c>
      <c r="Z9">
        <v>0</v>
      </c>
      <c r="AA9">
        <v>11.85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12.922800000000001</v>
      </c>
      <c r="AH9">
        <v>85.23</v>
      </c>
      <c r="AI9">
        <v>0</v>
      </c>
      <c r="AJ9">
        <v>0</v>
      </c>
      <c r="AK9">
        <v>51.267600000000002</v>
      </c>
      <c r="AL9">
        <v>60.423999999999999</v>
      </c>
      <c r="AM9">
        <v>0</v>
      </c>
      <c r="AN9">
        <v>0.66954999999999998</v>
      </c>
      <c r="AO9">
        <v>7.35</v>
      </c>
      <c r="AP9">
        <v>3.0743999999999998</v>
      </c>
      <c r="AQ9">
        <v>15.75</v>
      </c>
      <c r="AR9">
        <v>31.897383000000001</v>
      </c>
      <c r="AS9">
        <v>0</v>
      </c>
      <c r="AT9">
        <v>14.9968</v>
      </c>
      <c r="AU9">
        <v>0</v>
      </c>
      <c r="AV9">
        <v>38.85</v>
      </c>
      <c r="AW9">
        <v>70.046999999999997</v>
      </c>
      <c r="AX9">
        <v>43.84</v>
      </c>
      <c r="AY9">
        <v>0</v>
      </c>
      <c r="AZ9">
        <f t="shared" si="0"/>
        <v>80.439999999999984</v>
      </c>
      <c r="BA9">
        <f t="shared" si="1"/>
        <v>3139.5204509999999</v>
      </c>
      <c r="BD9">
        <v>16.05</v>
      </c>
      <c r="BE9">
        <v>7.64</v>
      </c>
      <c r="BF9">
        <v>2.0499999999999998</v>
      </c>
      <c r="BG9">
        <v>4.0199999999999996</v>
      </c>
      <c r="BH9">
        <v>5.81</v>
      </c>
      <c r="BI9">
        <v>7.17</v>
      </c>
      <c r="BJ9">
        <v>1.56</v>
      </c>
      <c r="BK9">
        <v>4.3600000000000003</v>
      </c>
      <c r="BL9">
        <v>3.41</v>
      </c>
      <c r="BM9">
        <v>1.61</v>
      </c>
      <c r="BN9">
        <v>0</v>
      </c>
      <c r="BO9">
        <v>15.77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80.439999999999984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38.36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147.515625</v>
      </c>
      <c r="X10">
        <v>0</v>
      </c>
      <c r="Y10">
        <v>0</v>
      </c>
      <c r="Z10">
        <v>0</v>
      </c>
      <c r="AA10">
        <v>11.85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12.922800000000001</v>
      </c>
      <c r="AH10">
        <v>85.23</v>
      </c>
      <c r="AI10">
        <v>0</v>
      </c>
      <c r="AJ10">
        <v>0</v>
      </c>
      <c r="AK10">
        <v>51.267600000000002</v>
      </c>
      <c r="AL10">
        <v>60.423999999999999</v>
      </c>
      <c r="AM10">
        <v>0</v>
      </c>
      <c r="AN10">
        <v>0.66954999999999998</v>
      </c>
      <c r="AO10">
        <v>7.35</v>
      </c>
      <c r="AP10">
        <v>3.0743999999999998</v>
      </c>
      <c r="AQ10">
        <v>7.875</v>
      </c>
      <c r="AR10">
        <v>31.897383000000001</v>
      </c>
      <c r="AS10">
        <v>0</v>
      </c>
      <c r="AT10">
        <v>14.9968</v>
      </c>
      <c r="AU10">
        <v>0</v>
      </c>
      <c r="AV10">
        <v>38.85</v>
      </c>
      <c r="AW10">
        <v>70.046999999999997</v>
      </c>
      <c r="AX10">
        <v>43.84</v>
      </c>
      <c r="AY10">
        <v>0</v>
      </c>
      <c r="AZ10">
        <f t="shared" si="0"/>
        <v>80.439999999999984</v>
      </c>
      <c r="BA10">
        <f t="shared" si="1"/>
        <v>3131.6454509999999</v>
      </c>
      <c r="BD10">
        <v>16.05</v>
      </c>
      <c r="BE10">
        <v>7.64</v>
      </c>
      <c r="BF10">
        <v>2.0499999999999998</v>
      </c>
      <c r="BG10">
        <v>4.0199999999999996</v>
      </c>
      <c r="BH10">
        <v>5.81</v>
      </c>
      <c r="BI10">
        <v>7.17</v>
      </c>
      <c r="BJ10">
        <v>1.56</v>
      </c>
      <c r="BK10">
        <v>4.3600000000000003</v>
      </c>
      <c r="BL10">
        <v>3.41</v>
      </c>
      <c r="BM10">
        <v>1.61</v>
      </c>
      <c r="BN10">
        <v>0</v>
      </c>
      <c r="BO10">
        <v>15.77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80.439999999999984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37.264000000000003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147.515625</v>
      </c>
      <c r="X11">
        <v>0</v>
      </c>
      <c r="Y11">
        <v>0</v>
      </c>
      <c r="Z11">
        <v>0</v>
      </c>
      <c r="AA11">
        <v>4.0289999999999999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12.922800000000001</v>
      </c>
      <c r="AH11">
        <v>85.23</v>
      </c>
      <c r="AI11">
        <v>0</v>
      </c>
      <c r="AJ11">
        <v>0</v>
      </c>
      <c r="AK11">
        <v>51.267600000000002</v>
      </c>
      <c r="AL11">
        <v>60.423999999999999</v>
      </c>
      <c r="AM11">
        <v>0</v>
      </c>
      <c r="AN11">
        <v>0.66954999999999998</v>
      </c>
      <c r="AO11">
        <v>7.35</v>
      </c>
      <c r="AP11">
        <v>3.0743999999999998</v>
      </c>
      <c r="AQ11">
        <v>7.875</v>
      </c>
      <c r="AR11">
        <v>31.897383000000001</v>
      </c>
      <c r="AS11">
        <v>0</v>
      </c>
      <c r="AT11">
        <v>14.9968</v>
      </c>
      <c r="AU11">
        <v>0</v>
      </c>
      <c r="AV11">
        <v>38.85</v>
      </c>
      <c r="AW11">
        <v>70.046999999999997</v>
      </c>
      <c r="AX11">
        <v>43.84</v>
      </c>
      <c r="AY11">
        <v>0</v>
      </c>
      <c r="AZ11">
        <f t="shared" si="0"/>
        <v>80.289999999999992</v>
      </c>
      <c r="BA11">
        <f t="shared" si="1"/>
        <v>3122.5784510000003</v>
      </c>
      <c r="BD11">
        <v>16.95</v>
      </c>
      <c r="BE11">
        <v>7.44</v>
      </c>
      <c r="BF11">
        <v>2.25</v>
      </c>
      <c r="BG11">
        <v>3.9</v>
      </c>
      <c r="BH11">
        <v>5.62</v>
      </c>
      <c r="BI11">
        <v>7.03</v>
      </c>
      <c r="BJ11">
        <v>1.61</v>
      </c>
      <c r="BK11">
        <v>4.3600000000000003</v>
      </c>
      <c r="BL11">
        <v>3.31</v>
      </c>
      <c r="BM11">
        <v>1.61</v>
      </c>
      <c r="BN11">
        <v>0</v>
      </c>
      <c r="BO11">
        <v>15.39</v>
      </c>
      <c r="BP11">
        <v>3.84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80.289999999999992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37.264000000000003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147.515625</v>
      </c>
      <c r="X12">
        <v>0</v>
      </c>
      <c r="Y12">
        <v>0</v>
      </c>
      <c r="Z12">
        <v>0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12.922800000000001</v>
      </c>
      <c r="AH12">
        <v>85.23</v>
      </c>
      <c r="AI12">
        <v>0</v>
      </c>
      <c r="AJ12">
        <v>0</v>
      </c>
      <c r="AK12">
        <v>51.267600000000002</v>
      </c>
      <c r="AL12">
        <v>60.423999999999999</v>
      </c>
      <c r="AM12">
        <v>0</v>
      </c>
      <c r="AN12">
        <v>0.66954999999999998</v>
      </c>
      <c r="AO12">
        <v>7.35</v>
      </c>
      <c r="AP12">
        <v>3.0743999999999998</v>
      </c>
      <c r="AQ12">
        <v>0</v>
      </c>
      <c r="AR12">
        <v>31.897383000000001</v>
      </c>
      <c r="AS12">
        <v>0</v>
      </c>
      <c r="AT12">
        <v>14.9968</v>
      </c>
      <c r="AU12">
        <v>0</v>
      </c>
      <c r="AV12">
        <v>38.85</v>
      </c>
      <c r="AW12">
        <v>70.046999999999997</v>
      </c>
      <c r="AX12">
        <v>43.84</v>
      </c>
      <c r="AY12">
        <v>0</v>
      </c>
      <c r="AZ12">
        <f t="shared" si="0"/>
        <v>80.289999999999992</v>
      </c>
      <c r="BA12">
        <f t="shared" si="1"/>
        <v>3110.6744510000003</v>
      </c>
      <c r="BD12">
        <v>16.95</v>
      </c>
      <c r="BE12">
        <v>7.44</v>
      </c>
      <c r="BF12">
        <v>2.25</v>
      </c>
      <c r="BG12">
        <v>3.9</v>
      </c>
      <c r="BH12">
        <v>5.62</v>
      </c>
      <c r="BI12">
        <v>7.03</v>
      </c>
      <c r="BJ12">
        <v>1.61</v>
      </c>
      <c r="BK12">
        <v>4.3600000000000003</v>
      </c>
      <c r="BL12">
        <v>3.31</v>
      </c>
      <c r="BM12">
        <v>1.61</v>
      </c>
      <c r="BN12">
        <v>0</v>
      </c>
      <c r="BO12">
        <v>15.39</v>
      </c>
      <c r="BP12">
        <v>3.84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80.289999999999992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37.264000000000003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12.922800000000001</v>
      </c>
      <c r="AH13">
        <v>85.23</v>
      </c>
      <c r="AI13">
        <v>0</v>
      </c>
      <c r="AJ13">
        <v>0</v>
      </c>
      <c r="AK13">
        <v>51.267600000000002</v>
      </c>
      <c r="AL13">
        <v>60.423999999999999</v>
      </c>
      <c r="AM13">
        <v>0</v>
      </c>
      <c r="AN13">
        <v>0.66954999999999998</v>
      </c>
      <c r="AO13">
        <v>7.35</v>
      </c>
      <c r="AP13">
        <v>9.7355999999999998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39.9</v>
      </c>
      <c r="AW13">
        <v>70.046999999999997</v>
      </c>
      <c r="AX13">
        <v>43.84</v>
      </c>
      <c r="AY13">
        <v>0</v>
      </c>
      <c r="AZ13">
        <f t="shared" si="0"/>
        <v>80.199999999999989</v>
      </c>
      <c r="BA13">
        <f t="shared" si="1"/>
        <v>3124.8494510000005</v>
      </c>
      <c r="BD13">
        <v>16.95</v>
      </c>
      <c r="BE13">
        <v>7.44</v>
      </c>
      <c r="BF13">
        <v>2.16</v>
      </c>
      <c r="BG13">
        <v>3.9</v>
      </c>
      <c r="BH13">
        <v>5.62</v>
      </c>
      <c r="BI13">
        <v>7.03</v>
      </c>
      <c r="BJ13">
        <v>1.61</v>
      </c>
      <c r="BK13">
        <v>4.3600000000000003</v>
      </c>
      <c r="BL13">
        <v>3.31</v>
      </c>
      <c r="BM13">
        <v>1.61</v>
      </c>
      <c r="BN13">
        <v>0</v>
      </c>
      <c r="BO13">
        <v>15.39</v>
      </c>
      <c r="BP13">
        <v>3.84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80.199999999999989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37.264000000000003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12.922800000000001</v>
      </c>
      <c r="AH14">
        <v>85.23</v>
      </c>
      <c r="AI14">
        <v>0</v>
      </c>
      <c r="AJ14">
        <v>0</v>
      </c>
      <c r="AK14">
        <v>51.267600000000002</v>
      </c>
      <c r="AL14">
        <v>60.423999999999999</v>
      </c>
      <c r="AM14">
        <v>0</v>
      </c>
      <c r="AN14">
        <v>0.66954999999999998</v>
      </c>
      <c r="AO14">
        <v>7.35</v>
      </c>
      <c r="AP14">
        <v>9.7355999999999998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39.9</v>
      </c>
      <c r="AW14">
        <v>70.046999999999997</v>
      </c>
      <c r="AX14">
        <v>43.84</v>
      </c>
      <c r="AY14">
        <v>0</v>
      </c>
      <c r="AZ14">
        <f t="shared" si="0"/>
        <v>80.199999999999989</v>
      </c>
      <c r="BA14">
        <f t="shared" si="1"/>
        <v>3124.8494510000005</v>
      </c>
      <c r="BD14">
        <v>16.95</v>
      </c>
      <c r="BE14">
        <v>7.44</v>
      </c>
      <c r="BF14">
        <v>2.16</v>
      </c>
      <c r="BG14">
        <v>3.9</v>
      </c>
      <c r="BH14">
        <v>5.62</v>
      </c>
      <c r="BI14">
        <v>7.03</v>
      </c>
      <c r="BJ14">
        <v>1.61</v>
      </c>
      <c r="BK14">
        <v>4.3600000000000003</v>
      </c>
      <c r="BL14">
        <v>3.31</v>
      </c>
      <c r="BM14">
        <v>1.61</v>
      </c>
      <c r="BN14">
        <v>0</v>
      </c>
      <c r="BO14">
        <v>15.39</v>
      </c>
      <c r="BP14">
        <v>3.84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80.199999999999989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32.880000000000003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12.922800000000001</v>
      </c>
      <c r="AH15">
        <v>85.23</v>
      </c>
      <c r="AI15">
        <v>0</v>
      </c>
      <c r="AJ15">
        <v>0</v>
      </c>
      <c r="AK15">
        <v>51.267600000000002</v>
      </c>
      <c r="AL15">
        <v>47.642000000000003</v>
      </c>
      <c r="AM15">
        <v>0</v>
      </c>
      <c r="AN15">
        <v>0.66954999999999998</v>
      </c>
      <c r="AO15">
        <v>7.35</v>
      </c>
      <c r="AP15">
        <v>3.0743999999999998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39.9</v>
      </c>
      <c r="AW15">
        <v>70.046999999999997</v>
      </c>
      <c r="AX15">
        <v>47.128</v>
      </c>
      <c r="AY15">
        <v>0</v>
      </c>
      <c r="AZ15">
        <f t="shared" si="0"/>
        <v>80.199999999999989</v>
      </c>
      <c r="BA15">
        <f t="shared" si="1"/>
        <v>3104.3102510000003</v>
      </c>
      <c r="BD15">
        <v>16.95</v>
      </c>
      <c r="BE15">
        <v>7.44</v>
      </c>
      <c r="BF15">
        <v>2.16</v>
      </c>
      <c r="BG15">
        <v>3.9</v>
      </c>
      <c r="BH15">
        <v>5.62</v>
      </c>
      <c r="BI15">
        <v>7.03</v>
      </c>
      <c r="BJ15">
        <v>1.61</v>
      </c>
      <c r="BK15">
        <v>4.3600000000000003</v>
      </c>
      <c r="BL15">
        <v>3.31</v>
      </c>
      <c r="BM15">
        <v>1.61</v>
      </c>
      <c r="BN15">
        <v>0</v>
      </c>
      <c r="BO15">
        <v>15.39</v>
      </c>
      <c r="BP15">
        <v>3.84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80.199999999999989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28.495999999999999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12.922800000000001</v>
      </c>
      <c r="AH16">
        <v>93.563599999999994</v>
      </c>
      <c r="AI16">
        <v>0</v>
      </c>
      <c r="AJ16">
        <v>0</v>
      </c>
      <c r="AK16">
        <v>51.267600000000002</v>
      </c>
      <c r="AL16">
        <v>47.642000000000003</v>
      </c>
      <c r="AM16">
        <v>0</v>
      </c>
      <c r="AN16">
        <v>0.66954999999999998</v>
      </c>
      <c r="AO16">
        <v>7.35</v>
      </c>
      <c r="AP16">
        <v>3.0743999999999998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39.9</v>
      </c>
      <c r="AW16">
        <v>70.046999999999997</v>
      </c>
      <c r="AX16">
        <v>51.512</v>
      </c>
      <c r="AY16">
        <v>0</v>
      </c>
      <c r="AZ16">
        <f t="shared" si="0"/>
        <v>80.199999999999989</v>
      </c>
      <c r="BA16">
        <f t="shared" si="1"/>
        <v>3112.6438510000003</v>
      </c>
      <c r="BD16">
        <v>16.95</v>
      </c>
      <c r="BE16">
        <v>7.44</v>
      </c>
      <c r="BF16">
        <v>2.16</v>
      </c>
      <c r="BG16">
        <v>3.9</v>
      </c>
      <c r="BH16">
        <v>5.62</v>
      </c>
      <c r="BI16">
        <v>7.03</v>
      </c>
      <c r="BJ16">
        <v>1.61</v>
      </c>
      <c r="BK16">
        <v>4.3600000000000003</v>
      </c>
      <c r="BL16">
        <v>3.31</v>
      </c>
      <c r="BM16">
        <v>1.61</v>
      </c>
      <c r="BN16">
        <v>0</v>
      </c>
      <c r="BO16">
        <v>15.39</v>
      </c>
      <c r="BP16">
        <v>3.84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80.199999999999989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28.495999999999999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12.922800000000001</v>
      </c>
      <c r="AH17">
        <v>93.563599999999994</v>
      </c>
      <c r="AI17">
        <v>0</v>
      </c>
      <c r="AJ17">
        <v>0</v>
      </c>
      <c r="AK17">
        <v>51.267600000000002</v>
      </c>
      <c r="AL17">
        <v>47.642000000000003</v>
      </c>
      <c r="AM17">
        <v>0</v>
      </c>
      <c r="AN17">
        <v>0.66954999999999998</v>
      </c>
      <c r="AO17">
        <v>7.35</v>
      </c>
      <c r="AP17">
        <v>3.0743999999999998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39.9</v>
      </c>
      <c r="AW17">
        <v>70.046999999999997</v>
      </c>
      <c r="AX17">
        <v>51.512</v>
      </c>
      <c r="AY17">
        <v>0</v>
      </c>
      <c r="AZ17">
        <f t="shared" si="0"/>
        <v>80.259999999999991</v>
      </c>
      <c r="BA17">
        <f t="shared" si="1"/>
        <v>3112.7038510000002</v>
      </c>
      <c r="BD17">
        <v>16.95</v>
      </c>
      <c r="BE17">
        <v>7.44</v>
      </c>
      <c r="BF17">
        <v>2.16</v>
      </c>
      <c r="BG17">
        <v>3.9</v>
      </c>
      <c r="BH17">
        <v>5.62</v>
      </c>
      <c r="BI17">
        <v>7.03</v>
      </c>
      <c r="BJ17">
        <v>1.61</v>
      </c>
      <c r="BK17">
        <v>4.42</v>
      </c>
      <c r="BL17">
        <v>3.31</v>
      </c>
      <c r="BM17">
        <v>1.61</v>
      </c>
      <c r="BN17">
        <v>0</v>
      </c>
      <c r="BO17">
        <v>15.39</v>
      </c>
      <c r="BP17">
        <v>3.84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80.259999999999991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28.495999999999999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12.922800000000001</v>
      </c>
      <c r="AH18">
        <v>116.9545</v>
      </c>
      <c r="AI18">
        <v>0</v>
      </c>
      <c r="AJ18">
        <v>0</v>
      </c>
      <c r="AK18">
        <v>51.267600000000002</v>
      </c>
      <c r="AL18">
        <v>47.642000000000003</v>
      </c>
      <c r="AM18">
        <v>0</v>
      </c>
      <c r="AN18">
        <v>0.66954999999999998</v>
      </c>
      <c r="AO18">
        <v>7.35</v>
      </c>
      <c r="AP18">
        <v>3.0743999999999998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39.9</v>
      </c>
      <c r="AW18">
        <v>70.046999999999997</v>
      </c>
      <c r="AX18">
        <v>51.512</v>
      </c>
      <c r="AY18">
        <v>0</v>
      </c>
      <c r="AZ18">
        <f t="shared" si="0"/>
        <v>80.259999999999991</v>
      </c>
      <c r="BA18">
        <f t="shared" si="1"/>
        <v>3136.0947510000005</v>
      </c>
      <c r="BD18">
        <v>16.95</v>
      </c>
      <c r="BE18">
        <v>7.44</v>
      </c>
      <c r="BF18">
        <v>2.16</v>
      </c>
      <c r="BG18">
        <v>3.9</v>
      </c>
      <c r="BH18">
        <v>5.62</v>
      </c>
      <c r="BI18">
        <v>7.03</v>
      </c>
      <c r="BJ18">
        <v>1.61</v>
      </c>
      <c r="BK18">
        <v>4.42</v>
      </c>
      <c r="BL18">
        <v>3.31</v>
      </c>
      <c r="BM18">
        <v>1.61</v>
      </c>
      <c r="BN18">
        <v>0</v>
      </c>
      <c r="BO18">
        <v>15.39</v>
      </c>
      <c r="BP18">
        <v>3.84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80.259999999999991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28.495999999999999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12.922800000000001</v>
      </c>
      <c r="AH19">
        <v>116.9545</v>
      </c>
      <c r="AI19">
        <v>0</v>
      </c>
      <c r="AJ19">
        <v>0</v>
      </c>
      <c r="AK19">
        <v>51.267600000000002</v>
      </c>
      <c r="AL19">
        <v>47.642000000000003</v>
      </c>
      <c r="AM19">
        <v>0</v>
      </c>
      <c r="AN19">
        <v>0.66954999999999998</v>
      </c>
      <c r="AO19">
        <v>7.35</v>
      </c>
      <c r="AP19">
        <v>3.0743999999999998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39.9</v>
      </c>
      <c r="AW19">
        <v>70.046999999999997</v>
      </c>
      <c r="AX19">
        <v>51.512</v>
      </c>
      <c r="AY19">
        <v>0</v>
      </c>
      <c r="AZ19">
        <f t="shared" si="0"/>
        <v>80.259999999999991</v>
      </c>
      <c r="BA19">
        <f t="shared" si="1"/>
        <v>3136.0947510000005</v>
      </c>
      <c r="BD19">
        <v>16.95</v>
      </c>
      <c r="BE19">
        <v>7.44</v>
      </c>
      <c r="BF19">
        <v>2.16</v>
      </c>
      <c r="BG19">
        <v>3.9</v>
      </c>
      <c r="BH19">
        <v>5.62</v>
      </c>
      <c r="BI19">
        <v>7.03</v>
      </c>
      <c r="BJ19">
        <v>1.61</v>
      </c>
      <c r="BK19">
        <v>4.42</v>
      </c>
      <c r="BL19">
        <v>3.31</v>
      </c>
      <c r="BM19">
        <v>1.61</v>
      </c>
      <c r="BN19">
        <v>0</v>
      </c>
      <c r="BO19">
        <v>15.39</v>
      </c>
      <c r="BP19">
        <v>3.84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80.259999999999991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28.495999999999999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12.922800000000001</v>
      </c>
      <c r="AH20">
        <v>116.9545</v>
      </c>
      <c r="AI20">
        <v>0</v>
      </c>
      <c r="AJ20">
        <v>0</v>
      </c>
      <c r="AK20">
        <v>51.267600000000002</v>
      </c>
      <c r="AL20">
        <v>47.642000000000003</v>
      </c>
      <c r="AM20">
        <v>0</v>
      </c>
      <c r="AN20">
        <v>0.66954999999999998</v>
      </c>
      <c r="AO20">
        <v>7.35</v>
      </c>
      <c r="AP20">
        <v>3.0743999999999998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39.9</v>
      </c>
      <c r="AW20">
        <v>70.046999999999997</v>
      </c>
      <c r="AX20">
        <v>51.512</v>
      </c>
      <c r="AY20">
        <v>0</v>
      </c>
      <c r="AZ20">
        <f t="shared" si="0"/>
        <v>80.259999999999991</v>
      </c>
      <c r="BA20">
        <f t="shared" si="1"/>
        <v>3136.0947510000005</v>
      </c>
      <c r="BD20">
        <v>16.95</v>
      </c>
      <c r="BE20">
        <v>7.44</v>
      </c>
      <c r="BF20">
        <v>2.16</v>
      </c>
      <c r="BG20">
        <v>3.9</v>
      </c>
      <c r="BH20">
        <v>5.62</v>
      </c>
      <c r="BI20">
        <v>7.03</v>
      </c>
      <c r="BJ20">
        <v>1.61</v>
      </c>
      <c r="BK20">
        <v>4.42</v>
      </c>
      <c r="BL20">
        <v>3.31</v>
      </c>
      <c r="BM20">
        <v>1.61</v>
      </c>
      <c r="BN20">
        <v>0</v>
      </c>
      <c r="BO20">
        <v>15.39</v>
      </c>
      <c r="BP20">
        <v>3.84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80.259999999999991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28.495999999999999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12.922800000000001</v>
      </c>
      <c r="AH21">
        <v>116.9545</v>
      </c>
      <c r="AI21">
        <v>0</v>
      </c>
      <c r="AJ21">
        <v>0</v>
      </c>
      <c r="AK21">
        <v>51.267600000000002</v>
      </c>
      <c r="AL21">
        <v>47.642000000000003</v>
      </c>
      <c r="AM21">
        <v>0</v>
      </c>
      <c r="AN21">
        <v>0.66954999999999998</v>
      </c>
      <c r="AO21">
        <v>7.35</v>
      </c>
      <c r="AP21">
        <v>3.0743999999999998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39.9</v>
      </c>
      <c r="AW21">
        <v>70.046999999999997</v>
      </c>
      <c r="AX21">
        <v>51.512</v>
      </c>
      <c r="AY21">
        <v>0</v>
      </c>
      <c r="AZ21">
        <f t="shared" si="0"/>
        <v>80.259999999999991</v>
      </c>
      <c r="BA21">
        <f t="shared" si="1"/>
        <v>3136.0947510000005</v>
      </c>
      <c r="BD21">
        <v>16.95</v>
      </c>
      <c r="BE21">
        <v>7.44</v>
      </c>
      <c r="BF21">
        <v>2.16</v>
      </c>
      <c r="BG21">
        <v>3.9</v>
      </c>
      <c r="BH21">
        <v>5.62</v>
      </c>
      <c r="BI21">
        <v>7.03</v>
      </c>
      <c r="BJ21">
        <v>1.61</v>
      </c>
      <c r="BK21">
        <v>4.42</v>
      </c>
      <c r="BL21">
        <v>3.31</v>
      </c>
      <c r="BM21">
        <v>1.61</v>
      </c>
      <c r="BN21">
        <v>0</v>
      </c>
      <c r="BO21">
        <v>15.39</v>
      </c>
      <c r="BP21">
        <v>3.84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80.259999999999991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28.495999999999999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12.922800000000001</v>
      </c>
      <c r="AH22">
        <v>116.9545</v>
      </c>
      <c r="AI22">
        <v>0</v>
      </c>
      <c r="AJ22">
        <v>0</v>
      </c>
      <c r="AK22">
        <v>51.267600000000002</v>
      </c>
      <c r="AL22">
        <v>47.642000000000003</v>
      </c>
      <c r="AM22">
        <v>0</v>
      </c>
      <c r="AN22">
        <v>0.66954999999999998</v>
      </c>
      <c r="AO22">
        <v>7.35</v>
      </c>
      <c r="AP22">
        <v>3.0743999999999998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39.9</v>
      </c>
      <c r="AW22">
        <v>70.046999999999997</v>
      </c>
      <c r="AX22">
        <v>51.512</v>
      </c>
      <c r="AY22">
        <v>0</v>
      </c>
      <c r="AZ22">
        <f t="shared" si="0"/>
        <v>80.259999999999991</v>
      </c>
      <c r="BA22">
        <f t="shared" si="1"/>
        <v>3136.0947510000005</v>
      </c>
      <c r="BD22">
        <v>16.95</v>
      </c>
      <c r="BE22">
        <v>7.44</v>
      </c>
      <c r="BF22">
        <v>2.16</v>
      </c>
      <c r="BG22">
        <v>3.9</v>
      </c>
      <c r="BH22">
        <v>5.62</v>
      </c>
      <c r="BI22">
        <v>7.03</v>
      </c>
      <c r="BJ22">
        <v>1.61</v>
      </c>
      <c r="BK22">
        <v>4.42</v>
      </c>
      <c r="BL22">
        <v>3.31</v>
      </c>
      <c r="BM22">
        <v>1.61</v>
      </c>
      <c r="BN22">
        <v>0</v>
      </c>
      <c r="BO22">
        <v>15.39</v>
      </c>
      <c r="BP22">
        <v>3.84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80.259999999999991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28.495999999999999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12.922800000000001</v>
      </c>
      <c r="AH23">
        <v>116.9545</v>
      </c>
      <c r="AI23">
        <v>0</v>
      </c>
      <c r="AJ23">
        <v>0</v>
      </c>
      <c r="AK23">
        <v>51.267600000000002</v>
      </c>
      <c r="AL23">
        <v>47.642000000000003</v>
      </c>
      <c r="AM23">
        <v>0</v>
      </c>
      <c r="AN23">
        <v>0.66954999999999998</v>
      </c>
      <c r="AO23">
        <v>7.35</v>
      </c>
      <c r="AP23">
        <v>3.0743999999999998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39.9</v>
      </c>
      <c r="AW23">
        <v>70.046999999999997</v>
      </c>
      <c r="AX23">
        <v>51.512</v>
      </c>
      <c r="AY23">
        <v>0</v>
      </c>
      <c r="AZ23">
        <f t="shared" si="0"/>
        <v>80.179999999999993</v>
      </c>
      <c r="BA23">
        <f t="shared" si="1"/>
        <v>3136.0147510000002</v>
      </c>
      <c r="BD23">
        <v>16.95</v>
      </c>
      <c r="BE23">
        <v>7.44</v>
      </c>
      <c r="BF23">
        <v>2.16</v>
      </c>
      <c r="BG23">
        <v>3.9</v>
      </c>
      <c r="BH23">
        <v>5.62</v>
      </c>
      <c r="BI23">
        <v>7.03</v>
      </c>
      <c r="BJ23">
        <v>1.61</v>
      </c>
      <c r="BK23">
        <v>4.42</v>
      </c>
      <c r="BL23">
        <v>3.31</v>
      </c>
      <c r="BM23">
        <v>1.61</v>
      </c>
      <c r="BN23">
        <v>0</v>
      </c>
      <c r="BO23">
        <v>15.31</v>
      </c>
      <c r="BP23">
        <v>3.84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80.179999999999993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28.495999999999999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12.922800000000001</v>
      </c>
      <c r="AH24">
        <v>116.9545</v>
      </c>
      <c r="AI24">
        <v>2.5459999999999998</v>
      </c>
      <c r="AJ24">
        <v>0</v>
      </c>
      <c r="AK24">
        <v>51.267600000000002</v>
      </c>
      <c r="AL24">
        <v>47.642000000000003</v>
      </c>
      <c r="AM24">
        <v>0</v>
      </c>
      <c r="AN24">
        <v>0.66954999999999998</v>
      </c>
      <c r="AO24">
        <v>7.35</v>
      </c>
      <c r="AP24">
        <v>3.0743999999999998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39.9</v>
      </c>
      <c r="AW24">
        <v>70.046999999999997</v>
      </c>
      <c r="AX24">
        <v>51.512</v>
      </c>
      <c r="AY24">
        <v>0</v>
      </c>
      <c r="AZ24">
        <f t="shared" si="0"/>
        <v>80.179999999999993</v>
      </c>
      <c r="BA24">
        <f t="shared" si="1"/>
        <v>3138.560751</v>
      </c>
      <c r="BD24">
        <v>16.95</v>
      </c>
      <c r="BE24">
        <v>7.44</v>
      </c>
      <c r="BF24">
        <v>2.16</v>
      </c>
      <c r="BG24">
        <v>3.9</v>
      </c>
      <c r="BH24">
        <v>5.62</v>
      </c>
      <c r="BI24">
        <v>7.03</v>
      </c>
      <c r="BJ24">
        <v>1.61</v>
      </c>
      <c r="BK24">
        <v>4.42</v>
      </c>
      <c r="BL24">
        <v>3.31</v>
      </c>
      <c r="BM24">
        <v>1.61</v>
      </c>
      <c r="BN24">
        <v>0</v>
      </c>
      <c r="BO24">
        <v>15.31</v>
      </c>
      <c r="BP24">
        <v>3.84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80.179999999999993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28.495999999999999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22.7943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12.922800000000001</v>
      </c>
      <c r="AH25">
        <v>116.9545</v>
      </c>
      <c r="AI25">
        <v>2.5459999999999998</v>
      </c>
      <c r="AJ25">
        <v>0</v>
      </c>
      <c r="AK25">
        <v>51.267600000000002</v>
      </c>
      <c r="AL25">
        <v>47.642000000000003</v>
      </c>
      <c r="AM25">
        <v>0</v>
      </c>
      <c r="AN25">
        <v>0.66954999999999998</v>
      </c>
      <c r="AO25">
        <v>7.35</v>
      </c>
      <c r="AP25">
        <v>3.0743999999999998</v>
      </c>
      <c r="AQ25">
        <v>0</v>
      </c>
      <c r="AR25">
        <v>31.897383000000001</v>
      </c>
      <c r="AS25">
        <v>0</v>
      </c>
      <c r="AT25">
        <v>14.9968</v>
      </c>
      <c r="AU25">
        <v>0</v>
      </c>
      <c r="AV25">
        <v>39.9</v>
      </c>
      <c r="AW25">
        <v>70.046999999999997</v>
      </c>
      <c r="AX25">
        <v>51.512</v>
      </c>
      <c r="AY25">
        <v>0</v>
      </c>
      <c r="AZ25">
        <f t="shared" si="0"/>
        <v>80.259999999999991</v>
      </c>
      <c r="BA25">
        <f t="shared" si="1"/>
        <v>3158.0494910000007</v>
      </c>
      <c r="BD25">
        <v>16.95</v>
      </c>
      <c r="BE25">
        <v>7.44</v>
      </c>
      <c r="BF25">
        <v>2.16</v>
      </c>
      <c r="BG25">
        <v>3.9</v>
      </c>
      <c r="BH25">
        <v>5.62</v>
      </c>
      <c r="BI25">
        <v>7.03</v>
      </c>
      <c r="BJ25">
        <v>1.61</v>
      </c>
      <c r="BK25">
        <v>4.42</v>
      </c>
      <c r="BL25">
        <v>3.31</v>
      </c>
      <c r="BM25">
        <v>1.61</v>
      </c>
      <c r="BN25">
        <v>0</v>
      </c>
      <c r="BO25">
        <v>15.39</v>
      </c>
      <c r="BP25">
        <v>3.84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80.259999999999991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28.495999999999999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147.515625</v>
      </c>
      <c r="X26">
        <v>0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12.922800000000001</v>
      </c>
      <c r="AH26">
        <v>116.9545</v>
      </c>
      <c r="AI26">
        <v>2.5459999999999998</v>
      </c>
      <c r="AJ26">
        <v>0</v>
      </c>
      <c r="AK26">
        <v>51.267600000000002</v>
      </c>
      <c r="AL26">
        <v>47.642000000000003</v>
      </c>
      <c r="AM26">
        <v>0</v>
      </c>
      <c r="AN26">
        <v>0.66954999999999998</v>
      </c>
      <c r="AO26">
        <v>7.35</v>
      </c>
      <c r="AP26">
        <v>3.0743999999999998</v>
      </c>
      <c r="AQ26">
        <v>0</v>
      </c>
      <c r="AR26">
        <v>31.897383000000001</v>
      </c>
      <c r="AS26">
        <v>0</v>
      </c>
      <c r="AT26">
        <v>14.9968</v>
      </c>
      <c r="AU26">
        <v>0</v>
      </c>
      <c r="AV26">
        <v>39.9</v>
      </c>
      <c r="AW26">
        <v>70.046999999999997</v>
      </c>
      <c r="AX26">
        <v>51.512</v>
      </c>
      <c r="AY26">
        <v>0</v>
      </c>
      <c r="AZ26">
        <f t="shared" si="0"/>
        <v>80.38</v>
      </c>
      <c r="BA26">
        <f t="shared" si="1"/>
        <v>3173.4852910000004</v>
      </c>
      <c r="BD26">
        <v>16.95</v>
      </c>
      <c r="BE26">
        <v>7.44</v>
      </c>
      <c r="BF26">
        <v>2.16</v>
      </c>
      <c r="BG26">
        <v>3.9</v>
      </c>
      <c r="BH26">
        <v>5.62</v>
      </c>
      <c r="BI26">
        <v>7.03</v>
      </c>
      <c r="BJ26">
        <v>1.61</v>
      </c>
      <c r="BK26">
        <v>4.4800000000000004</v>
      </c>
      <c r="BL26">
        <v>3.37</v>
      </c>
      <c r="BM26">
        <v>1.61</v>
      </c>
      <c r="BN26">
        <v>0</v>
      </c>
      <c r="BO26">
        <v>15.39</v>
      </c>
      <c r="BP26">
        <v>3.84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80.38</v>
      </c>
    </row>
    <row r="27" spans="1:75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15.747</v>
      </c>
      <c r="H27">
        <v>0</v>
      </c>
      <c r="I27">
        <v>0</v>
      </c>
      <c r="J27">
        <v>28.495999999999999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147.515625</v>
      </c>
      <c r="X27">
        <v>0</v>
      </c>
      <c r="Y27">
        <v>0</v>
      </c>
      <c r="Z27">
        <v>6.5537999999999998</v>
      </c>
      <c r="AA27">
        <v>11.85</v>
      </c>
      <c r="AB27">
        <v>26.34008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12.922800000000001</v>
      </c>
      <c r="AH27">
        <v>116.9545</v>
      </c>
      <c r="AI27">
        <v>2.5459999999999998</v>
      </c>
      <c r="AJ27">
        <v>0</v>
      </c>
      <c r="AK27">
        <v>51.267600000000002</v>
      </c>
      <c r="AL27">
        <v>47.642000000000003</v>
      </c>
      <c r="AM27">
        <v>0</v>
      </c>
      <c r="AN27">
        <v>0.66954999999999998</v>
      </c>
      <c r="AO27">
        <v>7.35</v>
      </c>
      <c r="AP27">
        <v>3.0743999999999998</v>
      </c>
      <c r="AQ27">
        <v>0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54.3</v>
      </c>
      <c r="AX27">
        <v>51.512</v>
      </c>
      <c r="AY27">
        <v>0</v>
      </c>
      <c r="AZ27">
        <f t="shared" si="0"/>
        <v>80.619999999999976</v>
      </c>
      <c r="BA27">
        <f t="shared" si="1"/>
        <v>3173.8052710000002</v>
      </c>
      <c r="BD27">
        <v>16.05</v>
      </c>
      <c r="BE27">
        <v>7.64</v>
      </c>
      <c r="BF27">
        <v>2.0499999999999998</v>
      </c>
      <c r="BG27">
        <v>4.0199999999999996</v>
      </c>
      <c r="BH27">
        <v>5.81</v>
      </c>
      <c r="BI27">
        <v>7.17</v>
      </c>
      <c r="BJ27">
        <v>1.56</v>
      </c>
      <c r="BK27">
        <v>4.4800000000000004</v>
      </c>
      <c r="BL27">
        <v>3.47</v>
      </c>
      <c r="BM27">
        <v>1.61</v>
      </c>
      <c r="BN27">
        <v>0</v>
      </c>
      <c r="BO27">
        <v>15.77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80.619999999999976</v>
      </c>
    </row>
    <row r="28" spans="1:75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15.747</v>
      </c>
      <c r="H28">
        <v>0</v>
      </c>
      <c r="I28">
        <v>0</v>
      </c>
      <c r="J28">
        <v>28.495999999999999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147.515625</v>
      </c>
      <c r="X28">
        <v>0</v>
      </c>
      <c r="Y28">
        <v>0</v>
      </c>
      <c r="Z28">
        <v>6.5537999999999998</v>
      </c>
      <c r="AA28">
        <v>11.85</v>
      </c>
      <c r="AB28">
        <v>26.34008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12.922800000000001</v>
      </c>
      <c r="AH28">
        <v>116.9545</v>
      </c>
      <c r="AI28">
        <v>2.5459999999999998</v>
      </c>
      <c r="AJ28">
        <v>0</v>
      </c>
      <c r="AK28">
        <v>51.267600000000002</v>
      </c>
      <c r="AL28">
        <v>47.642000000000003</v>
      </c>
      <c r="AM28">
        <v>0</v>
      </c>
      <c r="AN28">
        <v>0.66954999999999998</v>
      </c>
      <c r="AO28">
        <v>7.35</v>
      </c>
      <c r="AP28">
        <v>3.0743999999999998</v>
      </c>
      <c r="AQ28">
        <v>0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54.3</v>
      </c>
      <c r="AX28">
        <v>51.512</v>
      </c>
      <c r="AY28">
        <v>0</v>
      </c>
      <c r="AZ28">
        <f t="shared" si="0"/>
        <v>80.619999999999976</v>
      </c>
      <c r="BA28">
        <f t="shared" si="1"/>
        <v>3183.483111</v>
      </c>
      <c r="BD28">
        <v>16.05</v>
      </c>
      <c r="BE28">
        <v>7.64</v>
      </c>
      <c r="BF28">
        <v>2.0499999999999998</v>
      </c>
      <c r="BG28">
        <v>4.0199999999999996</v>
      </c>
      <c r="BH28">
        <v>5.81</v>
      </c>
      <c r="BI28">
        <v>7.17</v>
      </c>
      <c r="BJ28">
        <v>1.56</v>
      </c>
      <c r="BK28">
        <v>4.4800000000000004</v>
      </c>
      <c r="BL28">
        <v>3.47</v>
      </c>
      <c r="BM28">
        <v>1.61</v>
      </c>
      <c r="BN28">
        <v>0</v>
      </c>
      <c r="BO28">
        <v>15.77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80.619999999999976</v>
      </c>
    </row>
    <row r="29" spans="1:75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15.747</v>
      </c>
      <c r="H29">
        <v>0</v>
      </c>
      <c r="I29">
        <v>0</v>
      </c>
      <c r="J29">
        <v>28.495999999999999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147.515625</v>
      </c>
      <c r="X29">
        <v>0</v>
      </c>
      <c r="Y29">
        <v>0</v>
      </c>
      <c r="Z29">
        <v>6.5537999999999998</v>
      </c>
      <c r="AA29">
        <v>11.85</v>
      </c>
      <c r="AB29">
        <v>26.34008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12.922800000000001</v>
      </c>
      <c r="AH29">
        <v>116.9545</v>
      </c>
      <c r="AI29">
        <v>2.5459999999999998</v>
      </c>
      <c r="AJ29">
        <v>0</v>
      </c>
      <c r="AK29">
        <v>51.267600000000002</v>
      </c>
      <c r="AL29">
        <v>83.664000000000001</v>
      </c>
      <c r="AM29">
        <v>0</v>
      </c>
      <c r="AN29">
        <v>0.66954999999999998</v>
      </c>
      <c r="AO29">
        <v>7.35</v>
      </c>
      <c r="AP29">
        <v>3.0743999999999998</v>
      </c>
      <c r="AQ29">
        <v>0</v>
      </c>
      <c r="AR29">
        <v>33.091920000000002</v>
      </c>
      <c r="AS29">
        <v>0</v>
      </c>
      <c r="AT29">
        <v>14.9968</v>
      </c>
      <c r="AU29">
        <v>0</v>
      </c>
      <c r="AV29">
        <v>0</v>
      </c>
      <c r="AW29">
        <v>54.3</v>
      </c>
      <c r="AX29">
        <v>51.512</v>
      </c>
      <c r="AY29">
        <v>0</v>
      </c>
      <c r="AZ29">
        <f t="shared" si="0"/>
        <v>80.619999999999976</v>
      </c>
      <c r="BA29">
        <f t="shared" si="1"/>
        <v>3220.6996480000003</v>
      </c>
      <c r="BD29">
        <v>16.05</v>
      </c>
      <c r="BE29">
        <v>7.64</v>
      </c>
      <c r="BF29">
        <v>2.0499999999999998</v>
      </c>
      <c r="BG29">
        <v>4.0199999999999996</v>
      </c>
      <c r="BH29">
        <v>5.81</v>
      </c>
      <c r="BI29">
        <v>7.17</v>
      </c>
      <c r="BJ29">
        <v>1.56</v>
      </c>
      <c r="BK29">
        <v>4.4800000000000004</v>
      </c>
      <c r="BL29">
        <v>3.47</v>
      </c>
      <c r="BM29">
        <v>1.61</v>
      </c>
      <c r="BN29">
        <v>0</v>
      </c>
      <c r="BO29">
        <v>15.77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80.619999999999976</v>
      </c>
    </row>
    <row r="30" spans="1:75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15.747</v>
      </c>
      <c r="H30">
        <v>0</v>
      </c>
      <c r="I30">
        <v>0</v>
      </c>
      <c r="J30">
        <v>28.495999999999999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147.515625</v>
      </c>
      <c r="X30">
        <v>0</v>
      </c>
      <c r="Y30">
        <v>0</v>
      </c>
      <c r="Z30">
        <v>6.5537999999999998</v>
      </c>
      <c r="AA30">
        <v>11.85</v>
      </c>
      <c r="AB30">
        <v>39.510120000000001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12.922800000000001</v>
      </c>
      <c r="AH30">
        <v>116.9545</v>
      </c>
      <c r="AI30">
        <v>2.5459999999999998</v>
      </c>
      <c r="AJ30">
        <v>0</v>
      </c>
      <c r="AK30">
        <v>51.267600000000002</v>
      </c>
      <c r="AL30">
        <v>83.664000000000001</v>
      </c>
      <c r="AM30">
        <v>0</v>
      </c>
      <c r="AN30">
        <v>0.66954999999999998</v>
      </c>
      <c r="AO30">
        <v>7.35</v>
      </c>
      <c r="AP30">
        <v>3.0743999999999998</v>
      </c>
      <c r="AQ30">
        <v>0</v>
      </c>
      <c r="AR30">
        <v>33.091920000000002</v>
      </c>
      <c r="AS30">
        <v>0</v>
      </c>
      <c r="AT30">
        <v>14.9968</v>
      </c>
      <c r="AU30">
        <v>0</v>
      </c>
      <c r="AV30">
        <v>0</v>
      </c>
      <c r="AW30">
        <v>54.3</v>
      </c>
      <c r="AX30">
        <v>51.512</v>
      </c>
      <c r="AY30">
        <v>0</v>
      </c>
      <c r="AZ30">
        <f t="shared" si="0"/>
        <v>80.619999999999976</v>
      </c>
      <c r="BA30">
        <f t="shared" si="1"/>
        <v>3233.8696880000002</v>
      </c>
      <c r="BD30">
        <v>16.05</v>
      </c>
      <c r="BE30">
        <v>7.64</v>
      </c>
      <c r="BF30">
        <v>2.0499999999999998</v>
      </c>
      <c r="BG30">
        <v>4.0199999999999996</v>
      </c>
      <c r="BH30">
        <v>5.81</v>
      </c>
      <c r="BI30">
        <v>7.17</v>
      </c>
      <c r="BJ30">
        <v>1.56</v>
      </c>
      <c r="BK30">
        <v>4.4800000000000004</v>
      </c>
      <c r="BL30">
        <v>3.47</v>
      </c>
      <c r="BM30">
        <v>1.61</v>
      </c>
      <c r="BN30">
        <v>0</v>
      </c>
      <c r="BO30">
        <v>15.77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80.619999999999976</v>
      </c>
    </row>
    <row r="31" spans="1:75">
      <c r="A31" t="s">
        <v>73</v>
      </c>
      <c r="B31">
        <v>0</v>
      </c>
      <c r="C31">
        <v>0</v>
      </c>
      <c r="D31">
        <v>39.375</v>
      </c>
      <c r="E31">
        <v>0</v>
      </c>
      <c r="F31">
        <v>0</v>
      </c>
      <c r="G31">
        <v>15.747</v>
      </c>
      <c r="H31">
        <v>0</v>
      </c>
      <c r="I31">
        <v>0</v>
      </c>
      <c r="J31">
        <v>39.456000000000003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147.515625</v>
      </c>
      <c r="X31">
        <v>0</v>
      </c>
      <c r="Y31">
        <v>0</v>
      </c>
      <c r="Z31">
        <v>6.5537999999999998</v>
      </c>
      <c r="AA31">
        <v>11.85</v>
      </c>
      <c r="AB31">
        <v>39.510120000000001</v>
      </c>
      <c r="AC31">
        <v>29.033519999999999</v>
      </c>
      <c r="AD31">
        <v>18.229800000000001</v>
      </c>
      <c r="AE31">
        <v>49.436556000000003</v>
      </c>
      <c r="AF31">
        <v>8.8740000000000006</v>
      </c>
      <c r="AG31">
        <v>12.922800000000001</v>
      </c>
      <c r="AH31">
        <v>93.563599999999994</v>
      </c>
      <c r="AI31">
        <v>7.6379999999999999</v>
      </c>
      <c r="AJ31">
        <v>0</v>
      </c>
      <c r="AK31">
        <v>51.267600000000002</v>
      </c>
      <c r="AL31">
        <v>83.664000000000001</v>
      </c>
      <c r="AM31">
        <v>0</v>
      </c>
      <c r="AN31">
        <v>0.66954999999999998</v>
      </c>
      <c r="AO31">
        <v>7.35</v>
      </c>
      <c r="AP31">
        <v>3.0743999999999998</v>
      </c>
      <c r="AQ31">
        <v>0</v>
      </c>
      <c r="AR31">
        <v>33.091920000000002</v>
      </c>
      <c r="AS31">
        <v>0</v>
      </c>
      <c r="AT31">
        <v>14.9968</v>
      </c>
      <c r="AU31">
        <v>0</v>
      </c>
      <c r="AV31">
        <v>0</v>
      </c>
      <c r="AW31">
        <v>54.3</v>
      </c>
      <c r="AX31">
        <v>40.552</v>
      </c>
      <c r="AY31">
        <v>0</v>
      </c>
      <c r="AZ31">
        <f t="shared" si="0"/>
        <v>80.669999999999987</v>
      </c>
      <c r="BA31">
        <f t="shared" si="1"/>
        <v>3215.0957880000001</v>
      </c>
      <c r="BD31">
        <v>16.05</v>
      </c>
      <c r="BE31">
        <v>7.64</v>
      </c>
      <c r="BF31">
        <v>2.0499999999999998</v>
      </c>
      <c r="BG31">
        <v>4.0199999999999996</v>
      </c>
      <c r="BH31">
        <v>5.81</v>
      </c>
      <c r="BI31">
        <v>7.17</v>
      </c>
      <c r="BJ31">
        <v>1.56</v>
      </c>
      <c r="BK31">
        <v>4.4400000000000004</v>
      </c>
      <c r="BL31">
        <v>3.56</v>
      </c>
      <c r="BM31">
        <v>1.61</v>
      </c>
      <c r="BN31">
        <v>0</v>
      </c>
      <c r="BO31">
        <v>15.77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80.669999999999987</v>
      </c>
    </row>
    <row r="32" spans="1:75">
      <c r="A32" t="s">
        <v>74</v>
      </c>
      <c r="B32">
        <v>0</v>
      </c>
      <c r="C32">
        <v>0</v>
      </c>
      <c r="D32">
        <v>39.375</v>
      </c>
      <c r="E32">
        <v>0</v>
      </c>
      <c r="F32">
        <v>0</v>
      </c>
      <c r="G32">
        <v>15.747</v>
      </c>
      <c r="H32">
        <v>0</v>
      </c>
      <c r="I32">
        <v>0</v>
      </c>
      <c r="J32">
        <v>39.456000000000003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39.510120000000001</v>
      </c>
      <c r="AC32">
        <v>29.033519999999999</v>
      </c>
      <c r="AD32">
        <v>18.229800000000001</v>
      </c>
      <c r="AE32">
        <v>49.436556000000003</v>
      </c>
      <c r="AF32">
        <v>8.8740000000000006</v>
      </c>
      <c r="AG32">
        <v>12.922800000000001</v>
      </c>
      <c r="AH32">
        <v>93.563599999999994</v>
      </c>
      <c r="AI32">
        <v>49.646999999999998</v>
      </c>
      <c r="AJ32">
        <v>0</v>
      </c>
      <c r="AK32">
        <v>51.267600000000002</v>
      </c>
      <c r="AL32">
        <v>83.664000000000001</v>
      </c>
      <c r="AM32">
        <v>0</v>
      </c>
      <c r="AN32">
        <v>0.66954999999999998</v>
      </c>
      <c r="AO32">
        <v>7.35</v>
      </c>
      <c r="AP32">
        <v>3.0743999999999998</v>
      </c>
      <c r="AQ32">
        <v>0</v>
      </c>
      <c r="AR32">
        <v>33.091920000000002</v>
      </c>
      <c r="AS32">
        <v>0</v>
      </c>
      <c r="AT32">
        <v>14.9968</v>
      </c>
      <c r="AU32">
        <v>0</v>
      </c>
      <c r="AV32">
        <v>0</v>
      </c>
      <c r="AW32">
        <v>54.3</v>
      </c>
      <c r="AX32">
        <v>40.552</v>
      </c>
      <c r="AY32">
        <v>0</v>
      </c>
      <c r="AZ32">
        <f t="shared" si="0"/>
        <v>80.669999999999987</v>
      </c>
      <c r="BA32">
        <f t="shared" si="1"/>
        <v>3245.2547880000002</v>
      </c>
      <c r="BD32">
        <v>16.05</v>
      </c>
      <c r="BE32">
        <v>7.64</v>
      </c>
      <c r="BF32">
        <v>2.0499999999999998</v>
      </c>
      <c r="BG32">
        <v>4.0199999999999996</v>
      </c>
      <c r="BH32">
        <v>5.81</v>
      </c>
      <c r="BI32">
        <v>7.17</v>
      </c>
      <c r="BJ32">
        <v>1.56</v>
      </c>
      <c r="BK32">
        <v>4.4400000000000004</v>
      </c>
      <c r="BL32">
        <v>3.56</v>
      </c>
      <c r="BM32">
        <v>1.61</v>
      </c>
      <c r="BN32">
        <v>0</v>
      </c>
      <c r="BO32">
        <v>15.77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80.669999999999987</v>
      </c>
    </row>
    <row r="33" spans="1:75">
      <c r="A33" t="s">
        <v>75</v>
      </c>
      <c r="B33">
        <v>0</v>
      </c>
      <c r="C33">
        <v>0</v>
      </c>
      <c r="D33">
        <v>39.375</v>
      </c>
      <c r="E33">
        <v>0</v>
      </c>
      <c r="F33">
        <v>0</v>
      </c>
      <c r="G33">
        <v>15.747</v>
      </c>
      <c r="H33">
        <v>0</v>
      </c>
      <c r="I33">
        <v>0</v>
      </c>
      <c r="J33">
        <v>28.495999999999999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27.3447</v>
      </c>
      <c r="AE33">
        <v>49.436556000000003</v>
      </c>
      <c r="AF33">
        <v>8.8740000000000006</v>
      </c>
      <c r="AG33">
        <v>12.922800000000001</v>
      </c>
      <c r="AH33">
        <v>93.563599999999994</v>
      </c>
      <c r="AI33">
        <v>49.646999999999998</v>
      </c>
      <c r="AJ33">
        <v>0</v>
      </c>
      <c r="AK33">
        <v>51.267600000000002</v>
      </c>
      <c r="AL33">
        <v>83.664000000000001</v>
      </c>
      <c r="AM33">
        <v>0</v>
      </c>
      <c r="AN33">
        <v>0.66954999999999998</v>
      </c>
      <c r="AO33">
        <v>7.35</v>
      </c>
      <c r="AP33">
        <v>3.0743999999999998</v>
      </c>
      <c r="AQ33">
        <v>0</v>
      </c>
      <c r="AR33">
        <v>33.091920000000002</v>
      </c>
      <c r="AS33">
        <v>0</v>
      </c>
      <c r="AT33">
        <v>14.9968</v>
      </c>
      <c r="AU33">
        <v>0</v>
      </c>
      <c r="AV33">
        <v>0</v>
      </c>
      <c r="AW33">
        <v>54.3</v>
      </c>
      <c r="AX33">
        <v>40.552</v>
      </c>
      <c r="AY33">
        <v>0</v>
      </c>
      <c r="AZ33">
        <f t="shared" si="0"/>
        <v>80.549999999999983</v>
      </c>
      <c r="BA33">
        <f t="shared" si="1"/>
        <v>3243.2896880000003</v>
      </c>
      <c r="BD33">
        <v>16.05</v>
      </c>
      <c r="BE33">
        <v>7.64</v>
      </c>
      <c r="BF33">
        <v>1.93</v>
      </c>
      <c r="BG33">
        <v>4.0199999999999996</v>
      </c>
      <c r="BH33">
        <v>5.81</v>
      </c>
      <c r="BI33">
        <v>7.17</v>
      </c>
      <c r="BJ33">
        <v>1.56</v>
      </c>
      <c r="BK33">
        <v>4.4400000000000004</v>
      </c>
      <c r="BL33">
        <v>3.56</v>
      </c>
      <c r="BM33">
        <v>1.61</v>
      </c>
      <c r="BN33">
        <v>0</v>
      </c>
      <c r="BO33">
        <v>15.77</v>
      </c>
      <c r="BP33">
        <v>3.99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80.549999999999983</v>
      </c>
    </row>
    <row r="34" spans="1:75">
      <c r="A34" t="s">
        <v>76</v>
      </c>
      <c r="B34">
        <v>0</v>
      </c>
      <c r="C34">
        <v>0</v>
      </c>
      <c r="D34">
        <v>39.375</v>
      </c>
      <c r="E34">
        <v>0</v>
      </c>
      <c r="F34">
        <v>0</v>
      </c>
      <c r="G34">
        <v>15.747</v>
      </c>
      <c r="H34">
        <v>0</v>
      </c>
      <c r="I34">
        <v>0</v>
      </c>
      <c r="J34">
        <v>28.495999999999999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27.3447</v>
      </c>
      <c r="AE34">
        <v>49.436556000000003</v>
      </c>
      <c r="AF34">
        <v>8.8740000000000006</v>
      </c>
      <c r="AG34">
        <v>12.922800000000001</v>
      </c>
      <c r="AH34">
        <v>70.172700000000006</v>
      </c>
      <c r="AI34">
        <v>49.646999999999998</v>
      </c>
      <c r="AJ34">
        <v>0</v>
      </c>
      <c r="AK34">
        <v>51.267600000000002</v>
      </c>
      <c r="AL34">
        <v>83.664000000000001</v>
      </c>
      <c r="AM34">
        <v>5.0654000000000003</v>
      </c>
      <c r="AN34">
        <v>0.66954999999999998</v>
      </c>
      <c r="AO34">
        <v>7.35</v>
      </c>
      <c r="AP34">
        <v>3.0743999999999998</v>
      </c>
      <c r="AQ34">
        <v>0</v>
      </c>
      <c r="AR34">
        <v>33.091920000000002</v>
      </c>
      <c r="AS34">
        <v>0</v>
      </c>
      <c r="AT34">
        <v>14.9968</v>
      </c>
      <c r="AU34">
        <v>0</v>
      </c>
      <c r="AV34">
        <v>0</v>
      </c>
      <c r="AW34">
        <v>54.3</v>
      </c>
      <c r="AX34">
        <v>40.552</v>
      </c>
      <c r="AY34">
        <v>0</v>
      </c>
      <c r="AZ34">
        <f t="shared" si="0"/>
        <v>80.549999999999983</v>
      </c>
      <c r="BA34">
        <f t="shared" si="1"/>
        <v>3224.9641880000004</v>
      </c>
      <c r="BD34">
        <v>16.05</v>
      </c>
      <c r="BE34">
        <v>7.64</v>
      </c>
      <c r="BF34">
        <v>1.93</v>
      </c>
      <c r="BG34">
        <v>4.0199999999999996</v>
      </c>
      <c r="BH34">
        <v>5.81</v>
      </c>
      <c r="BI34">
        <v>7.17</v>
      </c>
      <c r="BJ34">
        <v>1.56</v>
      </c>
      <c r="BK34">
        <v>4.4400000000000004</v>
      </c>
      <c r="BL34">
        <v>3.56</v>
      </c>
      <c r="BM34">
        <v>1.61</v>
      </c>
      <c r="BN34">
        <v>0</v>
      </c>
      <c r="BO34">
        <v>15.77</v>
      </c>
      <c r="BP34">
        <v>3.99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80.549999999999983</v>
      </c>
    </row>
    <row r="35" spans="1:75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15.747</v>
      </c>
      <c r="H35">
        <v>0</v>
      </c>
      <c r="I35">
        <v>0</v>
      </c>
      <c r="J35">
        <v>28.495999999999999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27.3447</v>
      </c>
      <c r="AE35">
        <v>49.436556000000003</v>
      </c>
      <c r="AF35">
        <v>8.8740000000000006</v>
      </c>
      <c r="AG35">
        <v>12.922800000000001</v>
      </c>
      <c r="AH35">
        <v>70.172700000000006</v>
      </c>
      <c r="AI35">
        <v>49.646999999999998</v>
      </c>
      <c r="AJ35">
        <v>0</v>
      </c>
      <c r="AK35">
        <v>51.267600000000002</v>
      </c>
      <c r="AL35">
        <v>60.423999999999999</v>
      </c>
      <c r="AM35">
        <v>10.5307</v>
      </c>
      <c r="AN35">
        <v>0.66954999999999998</v>
      </c>
      <c r="AO35">
        <v>7.35</v>
      </c>
      <c r="AP35">
        <v>5.1239999999999997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54.3</v>
      </c>
      <c r="AX35">
        <v>40.552</v>
      </c>
      <c r="AY35">
        <v>0</v>
      </c>
      <c r="AZ35">
        <f t="shared" si="0"/>
        <v>80.489999999999981</v>
      </c>
      <c r="BA35">
        <f t="shared" si="1"/>
        <v>3207.4595509999999</v>
      </c>
      <c r="BD35">
        <v>16.05</v>
      </c>
      <c r="BE35">
        <v>7.64</v>
      </c>
      <c r="BF35">
        <v>1.87</v>
      </c>
      <c r="BG35">
        <v>4.0199999999999996</v>
      </c>
      <c r="BH35">
        <v>5.81</v>
      </c>
      <c r="BI35">
        <v>7.17</v>
      </c>
      <c r="BJ35">
        <v>1.56</v>
      </c>
      <c r="BK35">
        <v>4.4400000000000004</v>
      </c>
      <c r="BL35">
        <v>3.56</v>
      </c>
      <c r="BM35">
        <v>1.61</v>
      </c>
      <c r="BN35">
        <v>0</v>
      </c>
      <c r="BO35">
        <v>15.77</v>
      </c>
      <c r="BP35">
        <v>3.99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80.489999999999981</v>
      </c>
    </row>
    <row r="36" spans="1:75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15.747</v>
      </c>
      <c r="H36">
        <v>0</v>
      </c>
      <c r="I36">
        <v>0</v>
      </c>
      <c r="J36">
        <v>28.495999999999999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27.3447</v>
      </c>
      <c r="AE36">
        <v>49.436556000000003</v>
      </c>
      <c r="AF36">
        <v>8.8740000000000006</v>
      </c>
      <c r="AG36">
        <v>12.922800000000001</v>
      </c>
      <c r="AH36">
        <v>70.172700000000006</v>
      </c>
      <c r="AI36">
        <v>49.646999999999998</v>
      </c>
      <c r="AJ36">
        <v>0</v>
      </c>
      <c r="AK36">
        <v>51.267600000000002</v>
      </c>
      <c r="AL36">
        <v>47.642000000000003</v>
      </c>
      <c r="AM36">
        <v>10.5307</v>
      </c>
      <c r="AN36">
        <v>0.66954999999999998</v>
      </c>
      <c r="AO36">
        <v>7.35</v>
      </c>
      <c r="AP36">
        <v>5.1239999999999997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54.3</v>
      </c>
      <c r="AX36">
        <v>40.552</v>
      </c>
      <c r="AY36">
        <v>0</v>
      </c>
      <c r="AZ36">
        <f t="shared" si="0"/>
        <v>80.489999999999981</v>
      </c>
      <c r="BA36">
        <f t="shared" si="1"/>
        <v>3194.6775509999998</v>
      </c>
      <c r="BD36">
        <v>16.05</v>
      </c>
      <c r="BE36">
        <v>7.64</v>
      </c>
      <c r="BF36">
        <v>1.87</v>
      </c>
      <c r="BG36">
        <v>4.0199999999999996</v>
      </c>
      <c r="BH36">
        <v>5.81</v>
      </c>
      <c r="BI36">
        <v>7.17</v>
      </c>
      <c r="BJ36">
        <v>1.56</v>
      </c>
      <c r="BK36">
        <v>4.4400000000000004</v>
      </c>
      <c r="BL36">
        <v>3.56</v>
      </c>
      <c r="BM36">
        <v>1.61</v>
      </c>
      <c r="BN36">
        <v>0</v>
      </c>
      <c r="BO36">
        <v>15.77</v>
      </c>
      <c r="BP36">
        <v>3.99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80.489999999999981</v>
      </c>
    </row>
    <row r="37" spans="1:75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15.747</v>
      </c>
      <c r="H37">
        <v>0</v>
      </c>
      <c r="I37">
        <v>0</v>
      </c>
      <c r="J37">
        <v>28.495999999999999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12.922800000000001</v>
      </c>
      <c r="AH37">
        <v>70.172700000000006</v>
      </c>
      <c r="AI37">
        <v>49.646999999999998</v>
      </c>
      <c r="AJ37">
        <v>0</v>
      </c>
      <c r="AK37">
        <v>51.267600000000002</v>
      </c>
      <c r="AL37">
        <v>47.642000000000003</v>
      </c>
      <c r="AM37">
        <v>10.5307</v>
      </c>
      <c r="AN37">
        <v>0.66954999999999998</v>
      </c>
      <c r="AO37">
        <v>7.35</v>
      </c>
      <c r="AP37">
        <v>11.7852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54.3</v>
      </c>
      <c r="AX37">
        <v>40.552</v>
      </c>
      <c r="AY37">
        <v>0</v>
      </c>
      <c r="AZ37">
        <f t="shared" si="0"/>
        <v>80.319999999999979</v>
      </c>
      <c r="BA37">
        <f t="shared" si="1"/>
        <v>3191.4909110000003</v>
      </c>
      <c r="BD37">
        <v>16.05</v>
      </c>
      <c r="BE37">
        <v>7.64</v>
      </c>
      <c r="BF37">
        <v>1.87</v>
      </c>
      <c r="BG37">
        <v>4.0199999999999996</v>
      </c>
      <c r="BH37">
        <v>5.81</v>
      </c>
      <c r="BI37">
        <v>7.17</v>
      </c>
      <c r="BJ37">
        <v>1.56</v>
      </c>
      <c r="BK37">
        <v>4.4400000000000004</v>
      </c>
      <c r="BL37">
        <v>3.56</v>
      </c>
      <c r="BM37">
        <v>1.61</v>
      </c>
      <c r="BN37">
        <v>0</v>
      </c>
      <c r="BO37">
        <v>15.6</v>
      </c>
      <c r="BP37">
        <v>3.99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80.319999999999979</v>
      </c>
    </row>
    <row r="38" spans="1:75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15.747</v>
      </c>
      <c r="H38">
        <v>0</v>
      </c>
      <c r="I38">
        <v>0</v>
      </c>
      <c r="J38">
        <v>28.495999999999999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12.922800000000001</v>
      </c>
      <c r="AH38">
        <v>70.172700000000006</v>
      </c>
      <c r="AI38">
        <v>7.6379999999999999</v>
      </c>
      <c r="AJ38">
        <v>0</v>
      </c>
      <c r="AK38">
        <v>51.267600000000002</v>
      </c>
      <c r="AL38">
        <v>47.642000000000003</v>
      </c>
      <c r="AM38">
        <v>10.5307</v>
      </c>
      <c r="AN38">
        <v>0.66954999999999998</v>
      </c>
      <c r="AO38">
        <v>7.35</v>
      </c>
      <c r="AP38">
        <v>11.7852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54.3</v>
      </c>
      <c r="AX38">
        <v>40.552</v>
      </c>
      <c r="AY38">
        <v>0</v>
      </c>
      <c r="AZ38">
        <f t="shared" si="0"/>
        <v>80.319999999999979</v>
      </c>
      <c r="BA38">
        <f t="shared" si="1"/>
        <v>3149.4819110000003</v>
      </c>
      <c r="BD38">
        <v>16.05</v>
      </c>
      <c r="BE38">
        <v>7.64</v>
      </c>
      <c r="BF38">
        <v>1.87</v>
      </c>
      <c r="BG38">
        <v>4.0199999999999996</v>
      </c>
      <c r="BH38">
        <v>5.81</v>
      </c>
      <c r="BI38">
        <v>7.17</v>
      </c>
      <c r="BJ38">
        <v>1.56</v>
      </c>
      <c r="BK38">
        <v>4.4400000000000004</v>
      </c>
      <c r="BL38">
        <v>3.56</v>
      </c>
      <c r="BM38">
        <v>1.61</v>
      </c>
      <c r="BN38">
        <v>0</v>
      </c>
      <c r="BO38">
        <v>15.6</v>
      </c>
      <c r="BP38">
        <v>3.99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80.319999999999979</v>
      </c>
    </row>
    <row r="39" spans="1:75">
      <c r="A39" t="s">
        <v>81</v>
      </c>
      <c r="B39">
        <v>0</v>
      </c>
      <c r="C39">
        <v>0</v>
      </c>
      <c r="D39">
        <v>38.325000000000003</v>
      </c>
      <c r="E39">
        <v>0</v>
      </c>
      <c r="F39">
        <v>0</v>
      </c>
      <c r="G39">
        <v>15.747</v>
      </c>
      <c r="H39">
        <v>0</v>
      </c>
      <c r="I39">
        <v>0</v>
      </c>
      <c r="J39">
        <v>35.072000000000003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135.75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26.260100000000001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12.922800000000001</v>
      </c>
      <c r="AH39">
        <v>70.172700000000006</v>
      </c>
      <c r="AI39">
        <v>2.5459999999999998</v>
      </c>
      <c r="AJ39">
        <v>0</v>
      </c>
      <c r="AK39">
        <v>51.267600000000002</v>
      </c>
      <c r="AL39">
        <v>47.642000000000003</v>
      </c>
      <c r="AM39">
        <v>10.5307</v>
      </c>
      <c r="AN39">
        <v>0.66954999999999998</v>
      </c>
      <c r="AO39">
        <v>7.35</v>
      </c>
      <c r="AP39">
        <v>5.1239999999999997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54.3</v>
      </c>
      <c r="AX39">
        <v>40.552</v>
      </c>
      <c r="AY39">
        <v>0</v>
      </c>
      <c r="AZ39">
        <f t="shared" si="0"/>
        <v>80.439999999999984</v>
      </c>
      <c r="BA39">
        <f t="shared" si="1"/>
        <v>3117.4093510000002</v>
      </c>
      <c r="BD39">
        <v>16.05</v>
      </c>
      <c r="BE39">
        <v>7.64</v>
      </c>
      <c r="BF39">
        <v>1.91</v>
      </c>
      <c r="BG39">
        <v>4.0199999999999996</v>
      </c>
      <c r="BH39">
        <v>5.81</v>
      </c>
      <c r="BI39">
        <v>7.17</v>
      </c>
      <c r="BJ39">
        <v>1.56</v>
      </c>
      <c r="BK39">
        <v>4.4400000000000004</v>
      </c>
      <c r="BL39">
        <v>3.56</v>
      </c>
      <c r="BM39">
        <v>1.61</v>
      </c>
      <c r="BN39">
        <v>0</v>
      </c>
      <c r="BO39">
        <v>15.68</v>
      </c>
      <c r="BP39">
        <v>3.99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80.439999999999984</v>
      </c>
    </row>
    <row r="40" spans="1:75">
      <c r="A40" t="s">
        <v>82</v>
      </c>
      <c r="B40">
        <v>0</v>
      </c>
      <c r="C40">
        <v>0</v>
      </c>
      <c r="D40">
        <v>38.325000000000003</v>
      </c>
      <c r="E40">
        <v>0</v>
      </c>
      <c r="F40">
        <v>0</v>
      </c>
      <c r="G40">
        <v>15.747</v>
      </c>
      <c r="H40">
        <v>0</v>
      </c>
      <c r="I40">
        <v>0</v>
      </c>
      <c r="J40">
        <v>35.072000000000003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132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26.260100000000001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12.922800000000001</v>
      </c>
      <c r="AH40">
        <v>70.172700000000006</v>
      </c>
      <c r="AI40">
        <v>0</v>
      </c>
      <c r="AJ40">
        <v>0</v>
      </c>
      <c r="AK40">
        <v>51.267600000000002</v>
      </c>
      <c r="AL40">
        <v>47.642000000000003</v>
      </c>
      <c r="AM40">
        <v>10.5307</v>
      </c>
      <c r="AN40">
        <v>0.66954999999999998</v>
      </c>
      <c r="AO40">
        <v>7.35</v>
      </c>
      <c r="AP40">
        <v>5.1239999999999997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54.3</v>
      </c>
      <c r="AX40">
        <v>40.552</v>
      </c>
      <c r="AY40">
        <v>0</v>
      </c>
      <c r="AZ40">
        <f t="shared" si="0"/>
        <v>80.439999999999984</v>
      </c>
      <c r="BA40">
        <f t="shared" si="1"/>
        <v>3111.1133510000004</v>
      </c>
      <c r="BD40">
        <v>16.05</v>
      </c>
      <c r="BE40">
        <v>7.64</v>
      </c>
      <c r="BF40">
        <v>1.91</v>
      </c>
      <c r="BG40">
        <v>4.0199999999999996</v>
      </c>
      <c r="BH40">
        <v>5.81</v>
      </c>
      <c r="BI40">
        <v>7.17</v>
      </c>
      <c r="BJ40">
        <v>1.56</v>
      </c>
      <c r="BK40">
        <v>4.4400000000000004</v>
      </c>
      <c r="BL40">
        <v>3.56</v>
      </c>
      <c r="BM40">
        <v>1.61</v>
      </c>
      <c r="BN40">
        <v>0</v>
      </c>
      <c r="BO40">
        <v>15.68</v>
      </c>
      <c r="BP40">
        <v>3.99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80.439999999999984</v>
      </c>
    </row>
    <row r="41" spans="1:75">
      <c r="A41" t="s">
        <v>83</v>
      </c>
      <c r="B41">
        <v>0</v>
      </c>
      <c r="C41">
        <v>0</v>
      </c>
      <c r="D41">
        <v>38.325000000000003</v>
      </c>
      <c r="E41">
        <v>0</v>
      </c>
      <c r="F41">
        <v>0</v>
      </c>
      <c r="G41">
        <v>15.747</v>
      </c>
      <c r="H41">
        <v>0</v>
      </c>
      <c r="I41">
        <v>0</v>
      </c>
      <c r="J41">
        <v>35.072000000000003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132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12.922800000000001</v>
      </c>
      <c r="AH41">
        <v>70.172700000000006</v>
      </c>
      <c r="AI41">
        <v>0</v>
      </c>
      <c r="AJ41">
        <v>0</v>
      </c>
      <c r="AK41">
        <v>51.267600000000002</v>
      </c>
      <c r="AL41">
        <v>47.642000000000003</v>
      </c>
      <c r="AM41">
        <v>10.5307</v>
      </c>
      <c r="AN41">
        <v>0.66954999999999998</v>
      </c>
      <c r="AO41">
        <v>7.35</v>
      </c>
      <c r="AP41">
        <v>5.1239999999999997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54.3</v>
      </c>
      <c r="AX41">
        <v>40.552</v>
      </c>
      <c r="AY41">
        <v>0</v>
      </c>
      <c r="AZ41">
        <f t="shared" si="0"/>
        <v>80.439999999999984</v>
      </c>
      <c r="BA41">
        <f t="shared" si="1"/>
        <v>3097.9166510000005</v>
      </c>
      <c r="BD41">
        <v>16.05</v>
      </c>
      <c r="BE41">
        <v>7.64</v>
      </c>
      <c r="BF41">
        <v>1.91</v>
      </c>
      <c r="BG41">
        <v>4.0199999999999996</v>
      </c>
      <c r="BH41">
        <v>5.81</v>
      </c>
      <c r="BI41">
        <v>7.17</v>
      </c>
      <c r="BJ41">
        <v>1.56</v>
      </c>
      <c r="BK41">
        <v>4.4400000000000004</v>
      </c>
      <c r="BL41">
        <v>3.56</v>
      </c>
      <c r="BM41">
        <v>1.61</v>
      </c>
      <c r="BN41">
        <v>0</v>
      </c>
      <c r="BO41">
        <v>15.68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80.439999999999984</v>
      </c>
    </row>
    <row r="42" spans="1:75">
      <c r="A42" t="s">
        <v>84</v>
      </c>
      <c r="B42">
        <v>0</v>
      </c>
      <c r="C42">
        <v>0</v>
      </c>
      <c r="D42">
        <v>38.325000000000003</v>
      </c>
      <c r="E42">
        <v>0</v>
      </c>
      <c r="F42">
        <v>0</v>
      </c>
      <c r="G42">
        <v>15.747</v>
      </c>
      <c r="H42">
        <v>0</v>
      </c>
      <c r="I42">
        <v>0</v>
      </c>
      <c r="J42">
        <v>35.072000000000003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132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12.922800000000001</v>
      </c>
      <c r="AH42">
        <v>70.172700000000006</v>
      </c>
      <c r="AI42">
        <v>0</v>
      </c>
      <c r="AJ42">
        <v>0</v>
      </c>
      <c r="AK42">
        <v>51.267600000000002</v>
      </c>
      <c r="AL42">
        <v>47.642000000000003</v>
      </c>
      <c r="AM42">
        <v>10.5307</v>
      </c>
      <c r="AN42">
        <v>0.66954999999999998</v>
      </c>
      <c r="AO42">
        <v>7.35</v>
      </c>
      <c r="AP42">
        <v>5.1239999999999997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54.3</v>
      </c>
      <c r="AX42">
        <v>40.552</v>
      </c>
      <c r="AY42">
        <v>0</v>
      </c>
      <c r="AZ42">
        <f t="shared" si="0"/>
        <v>80.509999999999991</v>
      </c>
      <c r="BA42">
        <f t="shared" si="1"/>
        <v>3097.9866510000002</v>
      </c>
      <c r="BD42">
        <v>16.05</v>
      </c>
      <c r="BE42">
        <v>7.64</v>
      </c>
      <c r="BF42">
        <v>1.91</v>
      </c>
      <c r="BG42">
        <v>4.0199999999999996</v>
      </c>
      <c r="BH42">
        <v>5.81</v>
      </c>
      <c r="BI42">
        <v>7.17</v>
      </c>
      <c r="BJ42">
        <v>1.56</v>
      </c>
      <c r="BK42">
        <v>4.4800000000000004</v>
      </c>
      <c r="BL42">
        <v>3.59</v>
      </c>
      <c r="BM42">
        <v>1.61</v>
      </c>
      <c r="BN42">
        <v>0</v>
      </c>
      <c r="BO42">
        <v>15.68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80.509999999999991</v>
      </c>
    </row>
    <row r="43" spans="1:75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15.747</v>
      </c>
      <c r="H43">
        <v>0</v>
      </c>
      <c r="I43">
        <v>0</v>
      </c>
      <c r="J43">
        <v>35.072000000000003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132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12.922800000000001</v>
      </c>
      <c r="AH43">
        <v>70.172700000000006</v>
      </c>
      <c r="AI43">
        <v>0</v>
      </c>
      <c r="AJ43">
        <v>0</v>
      </c>
      <c r="AK43">
        <v>51.267600000000002</v>
      </c>
      <c r="AL43">
        <v>47.642000000000003</v>
      </c>
      <c r="AM43">
        <v>10.5307</v>
      </c>
      <c r="AN43">
        <v>0.66954999999999998</v>
      </c>
      <c r="AO43">
        <v>7.35</v>
      </c>
      <c r="AP43">
        <v>5.1239999999999997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54.3</v>
      </c>
      <c r="AX43">
        <v>40.552</v>
      </c>
      <c r="AY43">
        <v>0</v>
      </c>
      <c r="AZ43">
        <f t="shared" si="0"/>
        <v>80.509999999999991</v>
      </c>
      <c r="BA43">
        <f t="shared" si="1"/>
        <v>3104.0154509999993</v>
      </c>
      <c r="BD43">
        <v>16.05</v>
      </c>
      <c r="BE43">
        <v>7.64</v>
      </c>
      <c r="BF43">
        <v>1.91</v>
      </c>
      <c r="BG43">
        <v>4.0199999999999996</v>
      </c>
      <c r="BH43">
        <v>5.81</v>
      </c>
      <c r="BI43">
        <v>7.17</v>
      </c>
      <c r="BJ43">
        <v>1.56</v>
      </c>
      <c r="BK43">
        <v>4.4800000000000004</v>
      </c>
      <c r="BL43">
        <v>3.59</v>
      </c>
      <c r="BM43">
        <v>1.61</v>
      </c>
      <c r="BN43">
        <v>0</v>
      </c>
      <c r="BO43">
        <v>15.68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80.509999999999991</v>
      </c>
    </row>
    <row r="44" spans="1:75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15.747</v>
      </c>
      <c r="H44">
        <v>0</v>
      </c>
      <c r="I44">
        <v>0</v>
      </c>
      <c r="J44">
        <v>35.072000000000003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132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12.922800000000001</v>
      </c>
      <c r="AH44">
        <v>70.172700000000006</v>
      </c>
      <c r="AI44">
        <v>0</v>
      </c>
      <c r="AJ44">
        <v>0</v>
      </c>
      <c r="AK44">
        <v>51.267600000000002</v>
      </c>
      <c r="AL44">
        <v>47.642000000000003</v>
      </c>
      <c r="AM44">
        <v>10.5307</v>
      </c>
      <c r="AN44">
        <v>0.66954999999999998</v>
      </c>
      <c r="AO44">
        <v>7.35</v>
      </c>
      <c r="AP44">
        <v>5.1239999999999997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54.3</v>
      </c>
      <c r="AX44">
        <v>40.552</v>
      </c>
      <c r="AY44">
        <v>0</v>
      </c>
      <c r="AZ44">
        <f t="shared" si="0"/>
        <v>80.659999999999982</v>
      </c>
      <c r="BA44">
        <f t="shared" si="1"/>
        <v>3104.1654509999994</v>
      </c>
      <c r="BD44">
        <v>16.05</v>
      </c>
      <c r="BE44">
        <v>7.64</v>
      </c>
      <c r="BF44">
        <v>1.91</v>
      </c>
      <c r="BG44">
        <v>4.0199999999999996</v>
      </c>
      <c r="BH44">
        <v>5.81</v>
      </c>
      <c r="BI44">
        <v>7.17</v>
      </c>
      <c r="BJ44">
        <v>1.56</v>
      </c>
      <c r="BK44">
        <v>4.54</v>
      </c>
      <c r="BL44">
        <v>3.68</v>
      </c>
      <c r="BM44">
        <v>1.61</v>
      </c>
      <c r="BN44">
        <v>0</v>
      </c>
      <c r="BO44">
        <v>15.68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80.659999999999982</v>
      </c>
    </row>
    <row r="45" spans="1:75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15.747</v>
      </c>
      <c r="H45">
        <v>0</v>
      </c>
      <c r="I45">
        <v>0</v>
      </c>
      <c r="J45">
        <v>35.072000000000003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132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12.922800000000001</v>
      </c>
      <c r="AH45">
        <v>70.172700000000006</v>
      </c>
      <c r="AI45">
        <v>0</v>
      </c>
      <c r="AJ45">
        <v>0</v>
      </c>
      <c r="AK45">
        <v>51.267600000000002</v>
      </c>
      <c r="AL45">
        <v>47.642000000000003</v>
      </c>
      <c r="AM45">
        <v>10.5307</v>
      </c>
      <c r="AN45">
        <v>0.66954999999999998</v>
      </c>
      <c r="AO45">
        <v>9.6432000000000002</v>
      </c>
      <c r="AP45">
        <v>5.1239999999999997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54.3</v>
      </c>
      <c r="AX45">
        <v>40.552</v>
      </c>
      <c r="AY45">
        <v>0</v>
      </c>
      <c r="AZ45">
        <f t="shared" si="0"/>
        <v>80.659999999999982</v>
      </c>
      <c r="BA45">
        <f t="shared" si="1"/>
        <v>3106.4586509999995</v>
      </c>
      <c r="BD45">
        <v>16.05</v>
      </c>
      <c r="BE45">
        <v>7.64</v>
      </c>
      <c r="BF45">
        <v>1.91</v>
      </c>
      <c r="BG45">
        <v>4.0199999999999996</v>
      </c>
      <c r="BH45">
        <v>5.81</v>
      </c>
      <c r="BI45">
        <v>7.17</v>
      </c>
      <c r="BJ45">
        <v>1.56</v>
      </c>
      <c r="BK45">
        <v>4.54</v>
      </c>
      <c r="BL45">
        <v>3.68</v>
      </c>
      <c r="BM45">
        <v>1.61</v>
      </c>
      <c r="BN45">
        <v>0</v>
      </c>
      <c r="BO45">
        <v>15.68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80.659999999999982</v>
      </c>
    </row>
    <row r="46" spans="1:75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15.747</v>
      </c>
      <c r="H46">
        <v>0</v>
      </c>
      <c r="I46">
        <v>0</v>
      </c>
      <c r="J46">
        <v>35.072000000000003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132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12.922800000000001</v>
      </c>
      <c r="AH46">
        <v>70.172700000000006</v>
      </c>
      <c r="AI46">
        <v>0</v>
      </c>
      <c r="AJ46">
        <v>0</v>
      </c>
      <c r="AK46">
        <v>51.267600000000002</v>
      </c>
      <c r="AL46">
        <v>47.642000000000003</v>
      </c>
      <c r="AM46">
        <v>10.5307</v>
      </c>
      <c r="AN46">
        <v>0.66954999999999998</v>
      </c>
      <c r="AO46">
        <v>9.6432000000000002</v>
      </c>
      <c r="AP46">
        <v>5.1239999999999997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54.3</v>
      </c>
      <c r="AX46">
        <v>40.552</v>
      </c>
      <c r="AY46">
        <v>0</v>
      </c>
      <c r="AZ46">
        <f t="shared" si="0"/>
        <v>80.659999999999982</v>
      </c>
      <c r="BA46">
        <f t="shared" si="1"/>
        <v>3106.4586509999995</v>
      </c>
      <c r="BD46">
        <v>16.05</v>
      </c>
      <c r="BE46">
        <v>7.64</v>
      </c>
      <c r="BF46">
        <v>1.91</v>
      </c>
      <c r="BG46">
        <v>4.0199999999999996</v>
      </c>
      <c r="BH46">
        <v>5.81</v>
      </c>
      <c r="BI46">
        <v>7.17</v>
      </c>
      <c r="BJ46">
        <v>1.56</v>
      </c>
      <c r="BK46">
        <v>4.54</v>
      </c>
      <c r="BL46">
        <v>3.68</v>
      </c>
      <c r="BM46">
        <v>1.61</v>
      </c>
      <c r="BN46">
        <v>0</v>
      </c>
      <c r="BO46">
        <v>15.68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80.659999999999982</v>
      </c>
    </row>
    <row r="47" spans="1:75">
      <c r="A47" t="s">
        <v>89</v>
      </c>
      <c r="B47">
        <v>0</v>
      </c>
      <c r="C47">
        <v>0</v>
      </c>
      <c r="D47">
        <v>37.799999999999997</v>
      </c>
      <c r="E47">
        <v>0</v>
      </c>
      <c r="F47">
        <v>0</v>
      </c>
      <c r="G47">
        <v>15.204000000000001</v>
      </c>
      <c r="H47">
        <v>0</v>
      </c>
      <c r="I47">
        <v>0</v>
      </c>
      <c r="J47">
        <v>35.072000000000003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132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13.0634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12.922800000000001</v>
      </c>
      <c r="AH47">
        <v>70.172700000000006</v>
      </c>
      <c r="AI47">
        <v>0</v>
      </c>
      <c r="AJ47">
        <v>0</v>
      </c>
      <c r="AK47">
        <v>51.267600000000002</v>
      </c>
      <c r="AL47">
        <v>47.642000000000003</v>
      </c>
      <c r="AM47">
        <v>10.5307</v>
      </c>
      <c r="AN47">
        <v>0.66954999999999998</v>
      </c>
      <c r="AO47">
        <v>10.584</v>
      </c>
      <c r="AP47">
        <v>11.7852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54.3</v>
      </c>
      <c r="AX47">
        <v>40.552</v>
      </c>
      <c r="AY47">
        <v>0</v>
      </c>
      <c r="AZ47">
        <f t="shared" si="0"/>
        <v>80.669999999999987</v>
      </c>
      <c r="BA47">
        <f t="shared" si="1"/>
        <v>3113.5276509999999</v>
      </c>
      <c r="BD47">
        <v>16.05</v>
      </c>
      <c r="BE47">
        <v>7.64</v>
      </c>
      <c r="BF47">
        <v>1.91</v>
      </c>
      <c r="BG47">
        <v>4.0199999999999996</v>
      </c>
      <c r="BH47">
        <v>5.81</v>
      </c>
      <c r="BI47">
        <v>7.17</v>
      </c>
      <c r="BJ47">
        <v>1.56</v>
      </c>
      <c r="BK47">
        <v>4.54</v>
      </c>
      <c r="BL47">
        <v>3.68</v>
      </c>
      <c r="BM47">
        <v>1.61</v>
      </c>
      <c r="BN47">
        <v>0</v>
      </c>
      <c r="BO47">
        <v>15.68</v>
      </c>
      <c r="BP47">
        <v>3.99</v>
      </c>
      <c r="BQ47">
        <v>4.38</v>
      </c>
      <c r="BR47">
        <v>2.16</v>
      </c>
      <c r="BS47">
        <v>0.47</v>
      </c>
      <c r="BT47">
        <v>0</v>
      </c>
      <c r="BU47">
        <v>0</v>
      </c>
      <c r="BV47">
        <v>0</v>
      </c>
      <c r="BW47">
        <f t="shared" si="2"/>
        <v>80.669999999999987</v>
      </c>
    </row>
    <row r="48" spans="1:75">
      <c r="A48" t="s">
        <v>90</v>
      </c>
      <c r="B48">
        <v>0</v>
      </c>
      <c r="C48">
        <v>0</v>
      </c>
      <c r="D48">
        <v>37.799999999999997</v>
      </c>
      <c r="E48">
        <v>0</v>
      </c>
      <c r="F48">
        <v>0</v>
      </c>
      <c r="G48">
        <v>15.204000000000001</v>
      </c>
      <c r="H48">
        <v>0</v>
      </c>
      <c r="I48">
        <v>0</v>
      </c>
      <c r="J48">
        <v>35.072000000000003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132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12.922800000000001</v>
      </c>
      <c r="AH48">
        <v>70.172700000000006</v>
      </c>
      <c r="AI48">
        <v>0</v>
      </c>
      <c r="AJ48">
        <v>0</v>
      </c>
      <c r="AK48">
        <v>51.267600000000002</v>
      </c>
      <c r="AL48">
        <v>47.642000000000003</v>
      </c>
      <c r="AM48">
        <v>10.5307</v>
      </c>
      <c r="AN48">
        <v>0.66954999999999998</v>
      </c>
      <c r="AO48">
        <v>10.584</v>
      </c>
      <c r="AP48">
        <v>11.7852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54.3</v>
      </c>
      <c r="AX48">
        <v>40.552</v>
      </c>
      <c r="AY48">
        <v>0</v>
      </c>
      <c r="AZ48">
        <f t="shared" si="0"/>
        <v>80.669999999999987</v>
      </c>
      <c r="BA48">
        <f t="shared" si="1"/>
        <v>3113.5276509999999</v>
      </c>
      <c r="BD48">
        <v>16.05</v>
      </c>
      <c r="BE48">
        <v>7.64</v>
      </c>
      <c r="BF48">
        <v>1.91</v>
      </c>
      <c r="BG48">
        <v>4.0199999999999996</v>
      </c>
      <c r="BH48">
        <v>5.81</v>
      </c>
      <c r="BI48">
        <v>7.17</v>
      </c>
      <c r="BJ48">
        <v>1.56</v>
      </c>
      <c r="BK48">
        <v>4.54</v>
      </c>
      <c r="BL48">
        <v>3.68</v>
      </c>
      <c r="BM48">
        <v>1.61</v>
      </c>
      <c r="BN48">
        <v>0</v>
      </c>
      <c r="BO48">
        <v>15.68</v>
      </c>
      <c r="BP48">
        <v>3.99</v>
      </c>
      <c r="BQ48">
        <v>4.38</v>
      </c>
      <c r="BR48">
        <v>2.16</v>
      </c>
      <c r="BS48">
        <v>0.47</v>
      </c>
      <c r="BT48">
        <v>0</v>
      </c>
      <c r="BU48">
        <v>0</v>
      </c>
      <c r="BV48">
        <v>0</v>
      </c>
      <c r="BW48">
        <f t="shared" si="2"/>
        <v>80.669999999999987</v>
      </c>
    </row>
    <row r="49" spans="1:75">
      <c r="A49" t="s">
        <v>91</v>
      </c>
      <c r="B49">
        <v>0</v>
      </c>
      <c r="C49">
        <v>0</v>
      </c>
      <c r="D49">
        <v>37.799999999999997</v>
      </c>
      <c r="E49">
        <v>0</v>
      </c>
      <c r="F49">
        <v>0</v>
      </c>
      <c r="G49">
        <v>15.204000000000001</v>
      </c>
      <c r="H49">
        <v>0</v>
      </c>
      <c r="I49">
        <v>0</v>
      </c>
      <c r="J49">
        <v>35.072000000000003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132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12.922800000000001</v>
      </c>
      <c r="AH49">
        <v>70.172700000000006</v>
      </c>
      <c r="AI49">
        <v>0</v>
      </c>
      <c r="AJ49">
        <v>0</v>
      </c>
      <c r="AK49">
        <v>51.267600000000002</v>
      </c>
      <c r="AL49">
        <v>47.642000000000003</v>
      </c>
      <c r="AM49">
        <v>10.5307</v>
      </c>
      <c r="AN49">
        <v>0.66954999999999998</v>
      </c>
      <c r="AO49">
        <v>10.584</v>
      </c>
      <c r="AP49">
        <v>5.1239999999999997</v>
      </c>
      <c r="AQ49">
        <v>0</v>
      </c>
      <c r="AR49">
        <v>31.897383000000001</v>
      </c>
      <c r="AS49">
        <v>0</v>
      </c>
      <c r="AT49">
        <v>13.44768</v>
      </c>
      <c r="AU49">
        <v>0</v>
      </c>
      <c r="AV49">
        <v>0</v>
      </c>
      <c r="AW49">
        <v>54.3</v>
      </c>
      <c r="AX49">
        <v>40.552</v>
      </c>
      <c r="AY49">
        <v>0</v>
      </c>
      <c r="AZ49">
        <f t="shared" si="0"/>
        <v>80.759999999999991</v>
      </c>
      <c r="BA49">
        <f t="shared" si="1"/>
        <v>3098.8535310000007</v>
      </c>
      <c r="BD49">
        <v>16.05</v>
      </c>
      <c r="BE49">
        <v>7.64</v>
      </c>
      <c r="BF49">
        <v>1.91</v>
      </c>
      <c r="BG49">
        <v>4.0199999999999996</v>
      </c>
      <c r="BH49">
        <v>5.81</v>
      </c>
      <c r="BI49">
        <v>7.17</v>
      </c>
      <c r="BJ49">
        <v>1.56</v>
      </c>
      <c r="BK49">
        <v>4.54</v>
      </c>
      <c r="BL49">
        <v>3.68</v>
      </c>
      <c r="BM49">
        <v>1.61</v>
      </c>
      <c r="BN49">
        <v>0</v>
      </c>
      <c r="BO49">
        <v>15.77</v>
      </c>
      <c r="BP49">
        <v>3.99</v>
      </c>
      <c r="BQ49">
        <v>4.38</v>
      </c>
      <c r="BR49">
        <v>2.16</v>
      </c>
      <c r="BS49">
        <v>0.47</v>
      </c>
      <c r="BT49">
        <v>0</v>
      </c>
      <c r="BU49">
        <v>0</v>
      </c>
      <c r="BV49">
        <v>0</v>
      </c>
      <c r="BW49">
        <f t="shared" si="2"/>
        <v>80.759999999999991</v>
      </c>
    </row>
    <row r="50" spans="1:75">
      <c r="A50" t="s">
        <v>92</v>
      </c>
      <c r="B50">
        <v>0</v>
      </c>
      <c r="C50">
        <v>0</v>
      </c>
      <c r="D50">
        <v>37.799999999999997</v>
      </c>
      <c r="E50">
        <v>0</v>
      </c>
      <c r="F50">
        <v>0</v>
      </c>
      <c r="G50">
        <v>15.204000000000001</v>
      </c>
      <c r="H50">
        <v>0</v>
      </c>
      <c r="I50">
        <v>0</v>
      </c>
      <c r="J50">
        <v>35.072000000000003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132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12.922800000000001</v>
      </c>
      <c r="AH50">
        <v>70.172700000000006</v>
      </c>
      <c r="AI50">
        <v>0</v>
      </c>
      <c r="AJ50">
        <v>0</v>
      </c>
      <c r="AK50">
        <v>51.267600000000002</v>
      </c>
      <c r="AL50">
        <v>47.642000000000003</v>
      </c>
      <c r="AM50">
        <v>10.5307</v>
      </c>
      <c r="AN50">
        <v>0.66954999999999998</v>
      </c>
      <c r="AO50">
        <v>10.584</v>
      </c>
      <c r="AP50">
        <v>5.1239999999999997</v>
      </c>
      <c r="AQ50">
        <v>0</v>
      </c>
      <c r="AR50">
        <v>31.897383000000001</v>
      </c>
      <c r="AS50">
        <v>0</v>
      </c>
      <c r="AT50">
        <v>13.414720000000001</v>
      </c>
      <c r="AU50">
        <v>0</v>
      </c>
      <c r="AV50">
        <v>0</v>
      </c>
      <c r="AW50">
        <v>54.3</v>
      </c>
      <c r="AX50">
        <v>40.552</v>
      </c>
      <c r="AY50">
        <v>0</v>
      </c>
      <c r="AZ50">
        <f t="shared" si="0"/>
        <v>80.759999999999991</v>
      </c>
      <c r="BA50">
        <f t="shared" si="1"/>
        <v>3098.8205710000002</v>
      </c>
      <c r="BD50">
        <v>16.05</v>
      </c>
      <c r="BE50">
        <v>7.64</v>
      </c>
      <c r="BF50">
        <v>1.91</v>
      </c>
      <c r="BG50">
        <v>4.0199999999999996</v>
      </c>
      <c r="BH50">
        <v>5.81</v>
      </c>
      <c r="BI50">
        <v>7.17</v>
      </c>
      <c r="BJ50">
        <v>1.56</v>
      </c>
      <c r="BK50">
        <v>4.54</v>
      </c>
      <c r="BL50">
        <v>3.68</v>
      </c>
      <c r="BM50">
        <v>1.61</v>
      </c>
      <c r="BN50">
        <v>0</v>
      </c>
      <c r="BO50">
        <v>15.77</v>
      </c>
      <c r="BP50">
        <v>3.99</v>
      </c>
      <c r="BQ50">
        <v>4.38</v>
      </c>
      <c r="BR50">
        <v>2.16</v>
      </c>
      <c r="BS50">
        <v>0.47</v>
      </c>
      <c r="BT50">
        <v>0</v>
      </c>
      <c r="BU50">
        <v>0</v>
      </c>
      <c r="BV50">
        <v>0</v>
      </c>
      <c r="BW50">
        <f t="shared" si="2"/>
        <v>80.759999999999991</v>
      </c>
    </row>
    <row r="51" spans="1:75">
      <c r="A51" t="s">
        <v>93</v>
      </c>
      <c r="B51">
        <v>0</v>
      </c>
      <c r="C51">
        <v>0</v>
      </c>
      <c r="D51">
        <v>37.274999999999999</v>
      </c>
      <c r="E51">
        <v>0</v>
      </c>
      <c r="F51">
        <v>0</v>
      </c>
      <c r="G51">
        <v>15.204000000000001</v>
      </c>
      <c r="H51">
        <v>0</v>
      </c>
      <c r="I51">
        <v>0</v>
      </c>
      <c r="J51">
        <v>35.072000000000003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132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12.922800000000001</v>
      </c>
      <c r="AH51">
        <v>70.172700000000006</v>
      </c>
      <c r="AI51">
        <v>0</v>
      </c>
      <c r="AJ51">
        <v>0</v>
      </c>
      <c r="AK51">
        <v>51.267600000000002</v>
      </c>
      <c r="AL51">
        <v>47.642000000000003</v>
      </c>
      <c r="AM51">
        <v>10.5307</v>
      </c>
      <c r="AN51">
        <v>0.66954999999999998</v>
      </c>
      <c r="AO51">
        <v>10.584</v>
      </c>
      <c r="AP51">
        <v>5.1239999999999997</v>
      </c>
      <c r="AQ51">
        <v>0</v>
      </c>
      <c r="AR51">
        <v>31.897383000000001</v>
      </c>
      <c r="AS51">
        <v>0</v>
      </c>
      <c r="AT51">
        <v>11.536</v>
      </c>
      <c r="AU51">
        <v>0</v>
      </c>
      <c r="AV51">
        <v>0</v>
      </c>
      <c r="AW51">
        <v>54.3</v>
      </c>
      <c r="AX51">
        <v>40.552</v>
      </c>
      <c r="AY51">
        <v>0</v>
      </c>
      <c r="AZ51">
        <f t="shared" si="0"/>
        <v>80.759999999999991</v>
      </c>
      <c r="BA51">
        <f t="shared" si="1"/>
        <v>3096.416851</v>
      </c>
      <c r="BD51">
        <v>16.05</v>
      </c>
      <c r="BE51">
        <v>7.64</v>
      </c>
      <c r="BF51">
        <v>1.91</v>
      </c>
      <c r="BG51">
        <v>4.0199999999999996</v>
      </c>
      <c r="BH51">
        <v>5.81</v>
      </c>
      <c r="BI51">
        <v>7.17</v>
      </c>
      <c r="BJ51">
        <v>1.56</v>
      </c>
      <c r="BK51">
        <v>4.54</v>
      </c>
      <c r="BL51">
        <v>3.68</v>
      </c>
      <c r="BM51">
        <v>1.61</v>
      </c>
      <c r="BN51">
        <v>0</v>
      </c>
      <c r="BO51">
        <v>15.77</v>
      </c>
      <c r="BP51">
        <v>3.99</v>
      </c>
      <c r="BQ51">
        <v>4.38</v>
      </c>
      <c r="BR51">
        <v>2.16</v>
      </c>
      <c r="BS51">
        <v>0.47</v>
      </c>
      <c r="BT51">
        <v>0</v>
      </c>
      <c r="BU51">
        <v>0</v>
      </c>
      <c r="BV51">
        <v>0</v>
      </c>
      <c r="BW51">
        <f t="shared" si="2"/>
        <v>80.759999999999991</v>
      </c>
    </row>
    <row r="52" spans="1:75">
      <c r="A52" t="s">
        <v>94</v>
      </c>
      <c r="B52">
        <v>0</v>
      </c>
      <c r="C52">
        <v>0</v>
      </c>
      <c r="D52">
        <v>37.274999999999999</v>
      </c>
      <c r="E52">
        <v>0</v>
      </c>
      <c r="F52">
        <v>0</v>
      </c>
      <c r="G52">
        <v>15.204000000000001</v>
      </c>
      <c r="H52">
        <v>0</v>
      </c>
      <c r="I52">
        <v>0</v>
      </c>
      <c r="J52">
        <v>35.072000000000003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132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12.922800000000001</v>
      </c>
      <c r="AH52">
        <v>70.172700000000006</v>
      </c>
      <c r="AI52">
        <v>0</v>
      </c>
      <c r="AJ52">
        <v>0</v>
      </c>
      <c r="AK52">
        <v>51.267600000000002</v>
      </c>
      <c r="AL52">
        <v>47.642000000000003</v>
      </c>
      <c r="AM52">
        <v>10.5307</v>
      </c>
      <c r="AN52">
        <v>0.66954999999999998</v>
      </c>
      <c r="AO52">
        <v>10.584</v>
      </c>
      <c r="AP52">
        <v>5.1239999999999997</v>
      </c>
      <c r="AQ52">
        <v>0</v>
      </c>
      <c r="AR52">
        <v>31.897383000000001</v>
      </c>
      <c r="AS52">
        <v>0</v>
      </c>
      <c r="AT52">
        <v>11.536</v>
      </c>
      <c r="AU52">
        <v>0</v>
      </c>
      <c r="AV52">
        <v>0</v>
      </c>
      <c r="AW52">
        <v>54.3</v>
      </c>
      <c r="AX52">
        <v>40.552</v>
      </c>
      <c r="AY52">
        <v>0</v>
      </c>
      <c r="AZ52">
        <f t="shared" si="0"/>
        <v>80.759999999999991</v>
      </c>
      <c r="BA52">
        <f t="shared" si="1"/>
        <v>3096.416851</v>
      </c>
      <c r="BD52">
        <v>16.05</v>
      </c>
      <c r="BE52">
        <v>7.64</v>
      </c>
      <c r="BF52">
        <v>1.91</v>
      </c>
      <c r="BG52">
        <v>4.0199999999999996</v>
      </c>
      <c r="BH52">
        <v>5.81</v>
      </c>
      <c r="BI52">
        <v>7.17</v>
      </c>
      <c r="BJ52">
        <v>1.56</v>
      </c>
      <c r="BK52">
        <v>4.54</v>
      </c>
      <c r="BL52">
        <v>3.68</v>
      </c>
      <c r="BM52">
        <v>1.61</v>
      </c>
      <c r="BN52">
        <v>0</v>
      </c>
      <c r="BO52">
        <v>15.77</v>
      </c>
      <c r="BP52">
        <v>3.99</v>
      </c>
      <c r="BQ52">
        <v>4.38</v>
      </c>
      <c r="BR52">
        <v>2.16</v>
      </c>
      <c r="BS52">
        <v>0.47</v>
      </c>
      <c r="BT52">
        <v>0</v>
      </c>
      <c r="BU52">
        <v>0</v>
      </c>
      <c r="BV52">
        <v>0</v>
      </c>
      <c r="BW52">
        <f t="shared" si="2"/>
        <v>80.759999999999991</v>
      </c>
    </row>
    <row r="53" spans="1:75">
      <c r="A53" t="s">
        <v>95</v>
      </c>
      <c r="B53">
        <v>0</v>
      </c>
      <c r="C53">
        <v>0</v>
      </c>
      <c r="D53">
        <v>37.274999999999999</v>
      </c>
      <c r="E53">
        <v>0</v>
      </c>
      <c r="F53">
        <v>0</v>
      </c>
      <c r="G53">
        <v>15.204000000000001</v>
      </c>
      <c r="H53">
        <v>0</v>
      </c>
      <c r="I53">
        <v>0</v>
      </c>
      <c r="J53">
        <v>35.072000000000003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132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12.922800000000001</v>
      </c>
      <c r="AH53">
        <v>93.563599999999994</v>
      </c>
      <c r="AI53">
        <v>0</v>
      </c>
      <c r="AJ53">
        <v>0</v>
      </c>
      <c r="AK53">
        <v>51.267600000000002</v>
      </c>
      <c r="AL53">
        <v>47.642000000000003</v>
      </c>
      <c r="AM53">
        <v>10.5307</v>
      </c>
      <c r="AN53">
        <v>0.66954999999999998</v>
      </c>
      <c r="AO53">
        <v>10.584</v>
      </c>
      <c r="AP53">
        <v>5.1239999999999997</v>
      </c>
      <c r="AQ53">
        <v>1.26</v>
      </c>
      <c r="AR53">
        <v>31.897383000000001</v>
      </c>
      <c r="AS53">
        <v>0</v>
      </c>
      <c r="AT53">
        <v>11.536</v>
      </c>
      <c r="AU53">
        <v>0</v>
      </c>
      <c r="AV53">
        <v>0</v>
      </c>
      <c r="AW53">
        <v>54.3</v>
      </c>
      <c r="AX53">
        <v>40.552</v>
      </c>
      <c r="AY53">
        <v>0</v>
      </c>
      <c r="AZ53">
        <f t="shared" si="0"/>
        <v>80.749999999999986</v>
      </c>
      <c r="BA53">
        <f t="shared" si="1"/>
        <v>3121.0577510000003</v>
      </c>
      <c r="BD53">
        <v>16.05</v>
      </c>
      <c r="BE53">
        <v>7.64</v>
      </c>
      <c r="BF53">
        <v>1.91</v>
      </c>
      <c r="BG53">
        <v>4.0199999999999996</v>
      </c>
      <c r="BH53">
        <v>5.81</v>
      </c>
      <c r="BI53">
        <v>7.17</v>
      </c>
      <c r="BJ53">
        <v>1.56</v>
      </c>
      <c r="BK53">
        <v>4.54</v>
      </c>
      <c r="BL53">
        <v>3.68</v>
      </c>
      <c r="BM53">
        <v>1.61</v>
      </c>
      <c r="BN53">
        <v>0</v>
      </c>
      <c r="BO53">
        <v>15.77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80.749999999999986</v>
      </c>
    </row>
    <row r="54" spans="1:75">
      <c r="A54" t="s">
        <v>96</v>
      </c>
      <c r="B54">
        <v>0</v>
      </c>
      <c r="C54">
        <v>0</v>
      </c>
      <c r="D54">
        <v>37.274999999999999</v>
      </c>
      <c r="E54">
        <v>0</v>
      </c>
      <c r="F54">
        <v>0</v>
      </c>
      <c r="G54">
        <v>15.204000000000001</v>
      </c>
      <c r="H54">
        <v>0</v>
      </c>
      <c r="I54">
        <v>0</v>
      </c>
      <c r="J54">
        <v>35.072000000000003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132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12.922800000000001</v>
      </c>
      <c r="AH54">
        <v>93.563599999999994</v>
      </c>
      <c r="AI54">
        <v>0</v>
      </c>
      <c r="AJ54">
        <v>0</v>
      </c>
      <c r="AK54">
        <v>51.267600000000002</v>
      </c>
      <c r="AL54">
        <v>47.642000000000003</v>
      </c>
      <c r="AM54">
        <v>10.5307</v>
      </c>
      <c r="AN54">
        <v>0.66954999999999998</v>
      </c>
      <c r="AO54">
        <v>10.584</v>
      </c>
      <c r="AP54">
        <v>5.1239999999999997</v>
      </c>
      <c r="AQ54">
        <v>7.875</v>
      </c>
      <c r="AR54">
        <v>31.897383000000001</v>
      </c>
      <c r="AS54">
        <v>0</v>
      </c>
      <c r="AT54">
        <v>11.536</v>
      </c>
      <c r="AU54">
        <v>0</v>
      </c>
      <c r="AV54">
        <v>0</v>
      </c>
      <c r="AW54">
        <v>54.3</v>
      </c>
      <c r="AX54">
        <v>40.552</v>
      </c>
      <c r="AY54">
        <v>0</v>
      </c>
      <c r="AZ54">
        <f t="shared" si="0"/>
        <v>80.579999999999984</v>
      </c>
      <c r="BA54">
        <f t="shared" si="1"/>
        <v>3118.4944909999999</v>
      </c>
      <c r="BD54">
        <v>16.05</v>
      </c>
      <c r="BE54">
        <v>7.64</v>
      </c>
      <c r="BF54">
        <v>1.91</v>
      </c>
      <c r="BG54">
        <v>4.0199999999999996</v>
      </c>
      <c r="BH54">
        <v>5.81</v>
      </c>
      <c r="BI54">
        <v>7.17</v>
      </c>
      <c r="BJ54">
        <v>1.56</v>
      </c>
      <c r="BK54">
        <v>4.46</v>
      </c>
      <c r="BL54">
        <v>3.59</v>
      </c>
      <c r="BM54">
        <v>1.61</v>
      </c>
      <c r="BN54">
        <v>0</v>
      </c>
      <c r="BO54">
        <v>15.77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80.579999999999984</v>
      </c>
    </row>
    <row r="55" spans="1:75">
      <c r="A55" t="s">
        <v>97</v>
      </c>
      <c r="B55">
        <v>0</v>
      </c>
      <c r="C55">
        <v>0</v>
      </c>
      <c r="D55">
        <v>37.274999999999999</v>
      </c>
      <c r="E55">
        <v>0</v>
      </c>
      <c r="F55">
        <v>0</v>
      </c>
      <c r="G55">
        <v>15.204000000000001</v>
      </c>
      <c r="H55">
        <v>0</v>
      </c>
      <c r="I55">
        <v>0</v>
      </c>
      <c r="J55">
        <v>39.456000000000003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132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12.922800000000001</v>
      </c>
      <c r="AH55">
        <v>93.563599999999994</v>
      </c>
      <c r="AI55">
        <v>0</v>
      </c>
      <c r="AJ55">
        <v>0</v>
      </c>
      <c r="AK55">
        <v>51.267600000000002</v>
      </c>
      <c r="AL55">
        <v>47.642000000000003</v>
      </c>
      <c r="AM55">
        <v>10.5307</v>
      </c>
      <c r="AN55">
        <v>0.66954999999999998</v>
      </c>
      <c r="AO55">
        <v>10.584</v>
      </c>
      <c r="AP55">
        <v>11.7852</v>
      </c>
      <c r="AQ55">
        <v>15.75</v>
      </c>
      <c r="AR55">
        <v>31.897383000000001</v>
      </c>
      <c r="AS55">
        <v>0</v>
      </c>
      <c r="AT55">
        <v>11.536</v>
      </c>
      <c r="AU55">
        <v>0</v>
      </c>
      <c r="AV55">
        <v>0</v>
      </c>
      <c r="AW55">
        <v>54.3</v>
      </c>
      <c r="AX55">
        <v>40.552</v>
      </c>
      <c r="AY55">
        <v>0</v>
      </c>
      <c r="AZ55">
        <f t="shared" si="0"/>
        <v>80.579999999999984</v>
      </c>
      <c r="BA55">
        <f t="shared" si="1"/>
        <v>3137.4146909999995</v>
      </c>
      <c r="BD55">
        <v>16.05</v>
      </c>
      <c r="BE55">
        <v>7.64</v>
      </c>
      <c r="BF55">
        <v>1.91</v>
      </c>
      <c r="BG55">
        <v>4.0199999999999996</v>
      </c>
      <c r="BH55">
        <v>5.81</v>
      </c>
      <c r="BI55">
        <v>7.17</v>
      </c>
      <c r="BJ55">
        <v>1.56</v>
      </c>
      <c r="BK55">
        <v>4.46</v>
      </c>
      <c r="BL55">
        <v>3.59</v>
      </c>
      <c r="BM55">
        <v>1.61</v>
      </c>
      <c r="BN55">
        <v>0</v>
      </c>
      <c r="BO55">
        <v>15.77</v>
      </c>
      <c r="BP55">
        <v>3.99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80.579999999999984</v>
      </c>
    </row>
    <row r="56" spans="1:75">
      <c r="A56" t="s">
        <v>98</v>
      </c>
      <c r="B56">
        <v>0</v>
      </c>
      <c r="C56">
        <v>0</v>
      </c>
      <c r="D56">
        <v>37.274999999999999</v>
      </c>
      <c r="E56">
        <v>0</v>
      </c>
      <c r="F56">
        <v>0</v>
      </c>
      <c r="G56">
        <v>15.204000000000001</v>
      </c>
      <c r="H56">
        <v>0</v>
      </c>
      <c r="I56">
        <v>0</v>
      </c>
      <c r="J56">
        <v>39.456000000000003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132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12.922800000000001</v>
      </c>
      <c r="AH56">
        <v>93.563599999999994</v>
      </c>
      <c r="AI56">
        <v>0</v>
      </c>
      <c r="AJ56">
        <v>0</v>
      </c>
      <c r="AK56">
        <v>51.267600000000002</v>
      </c>
      <c r="AL56">
        <v>47.642000000000003</v>
      </c>
      <c r="AM56">
        <v>10.5307</v>
      </c>
      <c r="AN56">
        <v>0.66954999999999998</v>
      </c>
      <c r="AO56">
        <v>10.584</v>
      </c>
      <c r="AP56">
        <v>11.7852</v>
      </c>
      <c r="AQ56">
        <v>15.75</v>
      </c>
      <c r="AR56">
        <v>31.897383000000001</v>
      </c>
      <c r="AS56">
        <v>0</v>
      </c>
      <c r="AT56">
        <v>11.536</v>
      </c>
      <c r="AU56">
        <v>0</v>
      </c>
      <c r="AV56">
        <v>0</v>
      </c>
      <c r="AW56">
        <v>54.3</v>
      </c>
      <c r="AX56">
        <v>40.552</v>
      </c>
      <c r="AY56">
        <v>0</v>
      </c>
      <c r="AZ56">
        <f t="shared" si="0"/>
        <v>80.579999999999984</v>
      </c>
      <c r="BA56">
        <f t="shared" si="1"/>
        <v>3137.4146909999995</v>
      </c>
      <c r="BD56">
        <v>16.05</v>
      </c>
      <c r="BE56">
        <v>7.64</v>
      </c>
      <c r="BF56">
        <v>1.91</v>
      </c>
      <c r="BG56">
        <v>4.0199999999999996</v>
      </c>
      <c r="BH56">
        <v>5.81</v>
      </c>
      <c r="BI56">
        <v>7.17</v>
      </c>
      <c r="BJ56">
        <v>1.56</v>
      </c>
      <c r="BK56">
        <v>4.46</v>
      </c>
      <c r="BL56">
        <v>3.59</v>
      </c>
      <c r="BM56">
        <v>1.61</v>
      </c>
      <c r="BN56">
        <v>0</v>
      </c>
      <c r="BO56">
        <v>15.77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80.579999999999984</v>
      </c>
    </row>
    <row r="57" spans="1:75">
      <c r="A57" t="s">
        <v>99</v>
      </c>
      <c r="B57">
        <v>0</v>
      </c>
      <c r="C57">
        <v>0</v>
      </c>
      <c r="D57">
        <v>37.274999999999999</v>
      </c>
      <c r="E57">
        <v>0</v>
      </c>
      <c r="F57">
        <v>0</v>
      </c>
      <c r="G57">
        <v>15.204000000000001</v>
      </c>
      <c r="H57">
        <v>0</v>
      </c>
      <c r="I57">
        <v>0</v>
      </c>
      <c r="J57">
        <v>39.456000000000003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132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12.922800000000001</v>
      </c>
      <c r="AH57">
        <v>93.563599999999994</v>
      </c>
      <c r="AI57">
        <v>0</v>
      </c>
      <c r="AJ57">
        <v>0</v>
      </c>
      <c r="AK57">
        <v>51.267600000000002</v>
      </c>
      <c r="AL57">
        <v>47.642000000000003</v>
      </c>
      <c r="AM57">
        <v>10.5307</v>
      </c>
      <c r="AN57">
        <v>0.66954999999999998</v>
      </c>
      <c r="AO57">
        <v>10.584</v>
      </c>
      <c r="AP57">
        <v>5.1239999999999997</v>
      </c>
      <c r="AQ57">
        <v>15.75</v>
      </c>
      <c r="AR57">
        <v>31.897383000000001</v>
      </c>
      <c r="AS57">
        <v>0</v>
      </c>
      <c r="AT57">
        <v>11.536</v>
      </c>
      <c r="AU57">
        <v>0</v>
      </c>
      <c r="AV57">
        <v>0</v>
      </c>
      <c r="AW57">
        <v>54.3</v>
      </c>
      <c r="AX57">
        <v>7.6719999999999997</v>
      </c>
      <c r="AY57">
        <v>0</v>
      </c>
      <c r="AZ57">
        <f t="shared" si="0"/>
        <v>80.579999999999984</v>
      </c>
      <c r="BA57">
        <f t="shared" si="1"/>
        <v>3097.8734909999994</v>
      </c>
      <c r="BD57">
        <v>16.05</v>
      </c>
      <c r="BE57">
        <v>7.64</v>
      </c>
      <c r="BF57">
        <v>1.91</v>
      </c>
      <c r="BG57">
        <v>4.0199999999999996</v>
      </c>
      <c r="BH57">
        <v>5.81</v>
      </c>
      <c r="BI57">
        <v>7.17</v>
      </c>
      <c r="BJ57">
        <v>1.56</v>
      </c>
      <c r="BK57">
        <v>4.46</v>
      </c>
      <c r="BL57">
        <v>3.59</v>
      </c>
      <c r="BM57">
        <v>1.61</v>
      </c>
      <c r="BN57">
        <v>0</v>
      </c>
      <c r="BO57">
        <v>15.77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80.579999999999984</v>
      </c>
    </row>
    <row r="58" spans="1:75">
      <c r="A58" t="s">
        <v>100</v>
      </c>
      <c r="B58">
        <v>0</v>
      </c>
      <c r="C58">
        <v>0</v>
      </c>
      <c r="D58">
        <v>37.274999999999999</v>
      </c>
      <c r="E58">
        <v>0</v>
      </c>
      <c r="F58">
        <v>0</v>
      </c>
      <c r="G58">
        <v>15.204000000000001</v>
      </c>
      <c r="H58">
        <v>0</v>
      </c>
      <c r="I58">
        <v>0</v>
      </c>
      <c r="J58">
        <v>39.456000000000003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132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13.17004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12.922800000000001</v>
      </c>
      <c r="AH58">
        <v>93.563599999999994</v>
      </c>
      <c r="AI58">
        <v>0</v>
      </c>
      <c r="AJ58">
        <v>0</v>
      </c>
      <c r="AK58">
        <v>51.267600000000002</v>
      </c>
      <c r="AL58">
        <v>47.642000000000003</v>
      </c>
      <c r="AM58">
        <v>10.5307</v>
      </c>
      <c r="AN58">
        <v>0.66954999999999998</v>
      </c>
      <c r="AO58">
        <v>10.584</v>
      </c>
      <c r="AP58">
        <v>5.1239999999999997</v>
      </c>
      <c r="AQ58">
        <v>15.75</v>
      </c>
      <c r="AR58">
        <v>31.897383000000001</v>
      </c>
      <c r="AS58">
        <v>0</v>
      </c>
      <c r="AT58">
        <v>11.536</v>
      </c>
      <c r="AU58">
        <v>0</v>
      </c>
      <c r="AV58">
        <v>0</v>
      </c>
      <c r="AW58">
        <v>54.3</v>
      </c>
      <c r="AX58">
        <v>7.6719999999999997</v>
      </c>
      <c r="AY58">
        <v>0</v>
      </c>
      <c r="AZ58">
        <f t="shared" si="0"/>
        <v>80.579999999999984</v>
      </c>
      <c r="BA58">
        <f t="shared" si="1"/>
        <v>3091.3196909999992</v>
      </c>
      <c r="BD58">
        <v>16.05</v>
      </c>
      <c r="BE58">
        <v>7.64</v>
      </c>
      <c r="BF58">
        <v>1.91</v>
      </c>
      <c r="BG58">
        <v>4.0199999999999996</v>
      </c>
      <c r="BH58">
        <v>5.81</v>
      </c>
      <c r="BI58">
        <v>7.17</v>
      </c>
      <c r="BJ58">
        <v>1.56</v>
      </c>
      <c r="BK58">
        <v>4.46</v>
      </c>
      <c r="BL58">
        <v>3.59</v>
      </c>
      <c r="BM58">
        <v>1.61</v>
      </c>
      <c r="BN58">
        <v>0</v>
      </c>
      <c r="BO58">
        <v>15.77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80.579999999999984</v>
      </c>
    </row>
    <row r="59" spans="1:75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15.204000000000001</v>
      </c>
      <c r="H59">
        <v>0</v>
      </c>
      <c r="I59">
        <v>0</v>
      </c>
      <c r="J59">
        <v>37.264000000000003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132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12.922800000000001</v>
      </c>
      <c r="AH59">
        <v>93.563599999999994</v>
      </c>
      <c r="AI59">
        <v>0</v>
      </c>
      <c r="AJ59">
        <v>0</v>
      </c>
      <c r="AK59">
        <v>51.267600000000002</v>
      </c>
      <c r="AL59">
        <v>47.642000000000003</v>
      </c>
      <c r="AM59">
        <v>10.5307</v>
      </c>
      <c r="AN59">
        <v>0.66954999999999998</v>
      </c>
      <c r="AO59">
        <v>10.584</v>
      </c>
      <c r="AP59">
        <v>3.5868000000000002</v>
      </c>
      <c r="AQ59">
        <v>15.75</v>
      </c>
      <c r="AR59">
        <v>31.897383000000001</v>
      </c>
      <c r="AS59">
        <v>0</v>
      </c>
      <c r="AT59">
        <v>11.536</v>
      </c>
      <c r="AU59">
        <v>0</v>
      </c>
      <c r="AV59">
        <v>0</v>
      </c>
      <c r="AW59">
        <v>54.3</v>
      </c>
      <c r="AX59">
        <v>7.6719999999999997</v>
      </c>
      <c r="AY59">
        <v>0</v>
      </c>
      <c r="AZ59">
        <f t="shared" si="0"/>
        <v>80.579999999999984</v>
      </c>
      <c r="BA59">
        <f t="shared" si="1"/>
        <v>3087.0654909999998</v>
      </c>
      <c r="BD59">
        <v>16.05</v>
      </c>
      <c r="BE59">
        <v>7.64</v>
      </c>
      <c r="BF59">
        <v>1.91</v>
      </c>
      <c r="BG59">
        <v>4.0199999999999996</v>
      </c>
      <c r="BH59">
        <v>5.81</v>
      </c>
      <c r="BI59">
        <v>7.17</v>
      </c>
      <c r="BJ59">
        <v>1.56</v>
      </c>
      <c r="BK59">
        <v>4.46</v>
      </c>
      <c r="BL59">
        <v>3.59</v>
      </c>
      <c r="BM59">
        <v>1.61</v>
      </c>
      <c r="BN59">
        <v>0</v>
      </c>
      <c r="BO59">
        <v>15.77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80.579999999999984</v>
      </c>
    </row>
    <row r="60" spans="1:75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15.204000000000001</v>
      </c>
      <c r="H60">
        <v>0</v>
      </c>
      <c r="I60">
        <v>0</v>
      </c>
      <c r="J60">
        <v>37.264000000000003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132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13.17004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12.922800000000001</v>
      </c>
      <c r="AH60">
        <v>93.563599999999994</v>
      </c>
      <c r="AI60">
        <v>0</v>
      </c>
      <c r="AJ60">
        <v>0</v>
      </c>
      <c r="AK60">
        <v>51.267600000000002</v>
      </c>
      <c r="AL60">
        <v>47.642000000000003</v>
      </c>
      <c r="AM60">
        <v>10.5307</v>
      </c>
      <c r="AN60">
        <v>0.66954999999999998</v>
      </c>
      <c r="AO60">
        <v>10.584</v>
      </c>
      <c r="AP60">
        <v>3.5868000000000002</v>
      </c>
      <c r="AQ60">
        <v>15.75</v>
      </c>
      <c r="AR60">
        <v>31.897383000000001</v>
      </c>
      <c r="AS60">
        <v>0</v>
      </c>
      <c r="AT60">
        <v>11.536</v>
      </c>
      <c r="AU60">
        <v>0</v>
      </c>
      <c r="AV60">
        <v>0</v>
      </c>
      <c r="AW60">
        <v>54.3</v>
      </c>
      <c r="AX60">
        <v>7.6719999999999997</v>
      </c>
      <c r="AY60">
        <v>0</v>
      </c>
      <c r="AZ60">
        <f t="shared" si="0"/>
        <v>80.579999999999984</v>
      </c>
      <c r="BA60">
        <f t="shared" si="1"/>
        <v>3096.7433310000001</v>
      </c>
      <c r="BD60">
        <v>16.05</v>
      </c>
      <c r="BE60">
        <v>7.64</v>
      </c>
      <c r="BF60">
        <v>1.91</v>
      </c>
      <c r="BG60">
        <v>4.0199999999999996</v>
      </c>
      <c r="BH60">
        <v>5.81</v>
      </c>
      <c r="BI60">
        <v>7.17</v>
      </c>
      <c r="BJ60">
        <v>1.56</v>
      </c>
      <c r="BK60">
        <v>4.46</v>
      </c>
      <c r="BL60">
        <v>3.59</v>
      </c>
      <c r="BM60">
        <v>1.61</v>
      </c>
      <c r="BN60">
        <v>0</v>
      </c>
      <c r="BO60">
        <v>15.77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80.579999999999984</v>
      </c>
    </row>
    <row r="61" spans="1:75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15.204000000000001</v>
      </c>
      <c r="H61">
        <v>0</v>
      </c>
      <c r="I61">
        <v>0</v>
      </c>
      <c r="J61">
        <v>37.264000000000003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132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13.17004</v>
      </c>
      <c r="AC61">
        <v>19.35568</v>
      </c>
      <c r="AD61">
        <v>18.229800000000001</v>
      </c>
      <c r="AE61">
        <v>49.436556000000003</v>
      </c>
      <c r="AF61">
        <v>8.8740000000000006</v>
      </c>
      <c r="AG61">
        <v>12.922800000000001</v>
      </c>
      <c r="AH61">
        <v>93.563599999999994</v>
      </c>
      <c r="AI61">
        <v>0</v>
      </c>
      <c r="AJ61">
        <v>0</v>
      </c>
      <c r="AK61">
        <v>51.267600000000002</v>
      </c>
      <c r="AL61">
        <v>47.642000000000003</v>
      </c>
      <c r="AM61">
        <v>10.5307</v>
      </c>
      <c r="AN61">
        <v>0.66954999999999998</v>
      </c>
      <c r="AO61">
        <v>10.584</v>
      </c>
      <c r="AP61">
        <v>10.247999999999999</v>
      </c>
      <c r="AQ61">
        <v>15.75</v>
      </c>
      <c r="AR61">
        <v>31.897383000000001</v>
      </c>
      <c r="AS61">
        <v>0</v>
      </c>
      <c r="AT61">
        <v>11.536</v>
      </c>
      <c r="AU61">
        <v>0</v>
      </c>
      <c r="AV61">
        <v>0</v>
      </c>
      <c r="AW61">
        <v>54.3</v>
      </c>
      <c r="AX61">
        <v>40.552</v>
      </c>
      <c r="AY61">
        <v>0</v>
      </c>
      <c r="AZ61">
        <f t="shared" si="0"/>
        <v>80.579999999999984</v>
      </c>
      <c r="BA61">
        <f t="shared" si="1"/>
        <v>3136.2845310000002</v>
      </c>
      <c r="BD61">
        <v>16.05</v>
      </c>
      <c r="BE61">
        <v>7.64</v>
      </c>
      <c r="BF61">
        <v>1.91</v>
      </c>
      <c r="BG61">
        <v>4.0199999999999996</v>
      </c>
      <c r="BH61">
        <v>5.81</v>
      </c>
      <c r="BI61">
        <v>7.17</v>
      </c>
      <c r="BJ61">
        <v>1.56</v>
      </c>
      <c r="BK61">
        <v>4.46</v>
      </c>
      <c r="BL61">
        <v>3.59</v>
      </c>
      <c r="BM61">
        <v>1.61</v>
      </c>
      <c r="BN61">
        <v>0</v>
      </c>
      <c r="BO61">
        <v>15.77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80.579999999999984</v>
      </c>
    </row>
    <row r="62" spans="1:75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15.204000000000001</v>
      </c>
      <c r="H62">
        <v>0</v>
      </c>
      <c r="I62">
        <v>0</v>
      </c>
      <c r="J62">
        <v>37.264000000000003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132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26.34008</v>
      </c>
      <c r="AC62">
        <v>19.35568</v>
      </c>
      <c r="AD62">
        <v>18.229800000000001</v>
      </c>
      <c r="AE62">
        <v>49.436556000000003</v>
      </c>
      <c r="AF62">
        <v>8.8740000000000006</v>
      </c>
      <c r="AG62">
        <v>12.922800000000001</v>
      </c>
      <c r="AH62">
        <v>110.0414</v>
      </c>
      <c r="AI62">
        <v>0</v>
      </c>
      <c r="AJ62">
        <v>0</v>
      </c>
      <c r="AK62">
        <v>51.267600000000002</v>
      </c>
      <c r="AL62">
        <v>47.642000000000003</v>
      </c>
      <c r="AM62">
        <v>10.5307</v>
      </c>
      <c r="AN62">
        <v>0.66954999999999998</v>
      </c>
      <c r="AO62">
        <v>10.584</v>
      </c>
      <c r="AP62">
        <v>10.247999999999999</v>
      </c>
      <c r="AQ62">
        <v>15.75</v>
      </c>
      <c r="AR62">
        <v>31.897383000000001</v>
      </c>
      <c r="AS62">
        <v>0</v>
      </c>
      <c r="AT62">
        <v>11.536</v>
      </c>
      <c r="AU62">
        <v>0</v>
      </c>
      <c r="AV62">
        <v>0</v>
      </c>
      <c r="AW62">
        <v>54.3</v>
      </c>
      <c r="AX62">
        <v>40.552</v>
      </c>
      <c r="AY62">
        <v>0</v>
      </c>
      <c r="AZ62">
        <f t="shared" si="0"/>
        <v>80.489999999999981</v>
      </c>
      <c r="BA62">
        <f t="shared" si="1"/>
        <v>3165.8423710000002</v>
      </c>
      <c r="BD62">
        <v>16.05</v>
      </c>
      <c r="BE62">
        <v>7.64</v>
      </c>
      <c r="BF62">
        <v>1.91</v>
      </c>
      <c r="BG62">
        <v>4.0199999999999996</v>
      </c>
      <c r="BH62">
        <v>5.81</v>
      </c>
      <c r="BI62">
        <v>7.17</v>
      </c>
      <c r="BJ62">
        <v>1.56</v>
      </c>
      <c r="BK62">
        <v>4.42</v>
      </c>
      <c r="BL62">
        <v>3.54</v>
      </c>
      <c r="BM62">
        <v>1.61</v>
      </c>
      <c r="BN62">
        <v>0</v>
      </c>
      <c r="BO62">
        <v>15.77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80.489999999999981</v>
      </c>
    </row>
    <row r="63" spans="1:75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10.86</v>
      </c>
      <c r="H63">
        <v>0</v>
      </c>
      <c r="I63">
        <v>0</v>
      </c>
      <c r="J63">
        <v>37.264000000000003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132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147.515625</v>
      </c>
      <c r="X63">
        <v>0</v>
      </c>
      <c r="Y63">
        <v>0</v>
      </c>
      <c r="Z63">
        <v>0</v>
      </c>
      <c r="AA63">
        <v>0</v>
      </c>
      <c r="AB63">
        <v>26.34008</v>
      </c>
      <c r="AC63">
        <v>19.35568</v>
      </c>
      <c r="AD63">
        <v>18.229800000000001</v>
      </c>
      <c r="AE63">
        <v>49.436556000000003</v>
      </c>
      <c r="AF63">
        <v>8.8740000000000006</v>
      </c>
      <c r="AG63">
        <v>12.922800000000001</v>
      </c>
      <c r="AH63">
        <v>116.9545</v>
      </c>
      <c r="AI63">
        <v>0</v>
      </c>
      <c r="AJ63">
        <v>0</v>
      </c>
      <c r="AK63">
        <v>51.267600000000002</v>
      </c>
      <c r="AL63">
        <v>47.642000000000003</v>
      </c>
      <c r="AM63">
        <v>10.5307</v>
      </c>
      <c r="AN63">
        <v>0.66954999999999998</v>
      </c>
      <c r="AO63">
        <v>10.584</v>
      </c>
      <c r="AP63">
        <v>4.8677999999999999</v>
      </c>
      <c r="AQ63">
        <v>15.75</v>
      </c>
      <c r="AR63">
        <v>31.897383000000001</v>
      </c>
      <c r="AS63">
        <v>0</v>
      </c>
      <c r="AT63">
        <v>11.536</v>
      </c>
      <c r="AU63">
        <v>0</v>
      </c>
      <c r="AV63">
        <v>0</v>
      </c>
      <c r="AW63">
        <v>59.186999999999998</v>
      </c>
      <c r="AX63">
        <v>40.552</v>
      </c>
      <c r="AY63">
        <v>0</v>
      </c>
      <c r="AZ63">
        <f t="shared" si="0"/>
        <v>80.489999999999981</v>
      </c>
      <c r="BA63">
        <f t="shared" si="1"/>
        <v>3167.9182709999995</v>
      </c>
      <c r="BD63">
        <v>16.05</v>
      </c>
      <c r="BE63">
        <v>7.64</v>
      </c>
      <c r="BF63">
        <v>1.91</v>
      </c>
      <c r="BG63">
        <v>4.0199999999999996</v>
      </c>
      <c r="BH63">
        <v>5.81</v>
      </c>
      <c r="BI63">
        <v>7.17</v>
      </c>
      <c r="BJ63">
        <v>1.56</v>
      </c>
      <c r="BK63">
        <v>4.42</v>
      </c>
      <c r="BL63">
        <v>3.54</v>
      </c>
      <c r="BM63">
        <v>1.61</v>
      </c>
      <c r="BN63">
        <v>0</v>
      </c>
      <c r="BO63">
        <v>15.77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80.489999999999981</v>
      </c>
    </row>
    <row r="64" spans="1:75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10.86</v>
      </c>
      <c r="H64">
        <v>0</v>
      </c>
      <c r="I64">
        <v>0</v>
      </c>
      <c r="J64">
        <v>37.264000000000003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132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147.515625</v>
      </c>
      <c r="X64">
        <v>0</v>
      </c>
      <c r="Y64">
        <v>0</v>
      </c>
      <c r="Z64">
        <v>0</v>
      </c>
      <c r="AA64">
        <v>0</v>
      </c>
      <c r="AB64">
        <v>26.34008</v>
      </c>
      <c r="AC64">
        <v>19.35568</v>
      </c>
      <c r="AD64">
        <v>18.229800000000001</v>
      </c>
      <c r="AE64">
        <v>49.436556000000003</v>
      </c>
      <c r="AF64">
        <v>8.8740000000000006</v>
      </c>
      <c r="AG64">
        <v>12.922800000000001</v>
      </c>
      <c r="AH64">
        <v>116.9545</v>
      </c>
      <c r="AI64">
        <v>0</v>
      </c>
      <c r="AJ64">
        <v>0</v>
      </c>
      <c r="AK64">
        <v>51.267600000000002</v>
      </c>
      <c r="AL64">
        <v>47.642000000000003</v>
      </c>
      <c r="AM64">
        <v>10.5307</v>
      </c>
      <c r="AN64">
        <v>0.66954999999999998</v>
      </c>
      <c r="AO64">
        <v>10.584</v>
      </c>
      <c r="AP64">
        <v>4.8677999999999999</v>
      </c>
      <c r="AQ64">
        <v>15.75</v>
      </c>
      <c r="AR64">
        <v>31.897383000000001</v>
      </c>
      <c r="AS64">
        <v>0</v>
      </c>
      <c r="AT64">
        <v>11.536</v>
      </c>
      <c r="AU64">
        <v>0</v>
      </c>
      <c r="AV64">
        <v>0</v>
      </c>
      <c r="AW64">
        <v>59.186999999999998</v>
      </c>
      <c r="AX64">
        <v>40.552</v>
      </c>
      <c r="AY64">
        <v>0</v>
      </c>
      <c r="AZ64">
        <f t="shared" si="0"/>
        <v>80.489999999999981</v>
      </c>
      <c r="BA64">
        <f t="shared" si="1"/>
        <v>3167.9182709999995</v>
      </c>
      <c r="BD64">
        <v>16.05</v>
      </c>
      <c r="BE64">
        <v>7.64</v>
      </c>
      <c r="BF64">
        <v>1.91</v>
      </c>
      <c r="BG64">
        <v>4.0199999999999996</v>
      </c>
      <c r="BH64">
        <v>5.81</v>
      </c>
      <c r="BI64">
        <v>7.17</v>
      </c>
      <c r="BJ64">
        <v>1.56</v>
      </c>
      <c r="BK64">
        <v>4.42</v>
      </c>
      <c r="BL64">
        <v>3.54</v>
      </c>
      <c r="BM64">
        <v>1.61</v>
      </c>
      <c r="BN64">
        <v>0</v>
      </c>
      <c r="BO64">
        <v>15.77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80.489999999999981</v>
      </c>
    </row>
    <row r="65" spans="1:75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10.86</v>
      </c>
      <c r="H65">
        <v>0</v>
      </c>
      <c r="I65">
        <v>0</v>
      </c>
      <c r="J65">
        <v>37.264000000000003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132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147.515625</v>
      </c>
      <c r="X65">
        <v>0</v>
      </c>
      <c r="Y65">
        <v>0</v>
      </c>
      <c r="Z65">
        <v>0</v>
      </c>
      <c r="AA65">
        <v>0</v>
      </c>
      <c r="AB65">
        <v>26.34008</v>
      </c>
      <c r="AC65">
        <v>19.35568</v>
      </c>
      <c r="AD65">
        <v>18.229800000000001</v>
      </c>
      <c r="AE65">
        <v>49.436556000000003</v>
      </c>
      <c r="AF65">
        <v>8.8740000000000006</v>
      </c>
      <c r="AG65">
        <v>12.922800000000001</v>
      </c>
      <c r="AH65">
        <v>116.9545</v>
      </c>
      <c r="AI65">
        <v>0</v>
      </c>
      <c r="AJ65">
        <v>0</v>
      </c>
      <c r="AK65">
        <v>51.267600000000002</v>
      </c>
      <c r="AL65">
        <v>34.86</v>
      </c>
      <c r="AM65">
        <v>10.5307</v>
      </c>
      <c r="AN65">
        <v>0.66954999999999998</v>
      </c>
      <c r="AO65">
        <v>10.584</v>
      </c>
      <c r="AP65">
        <v>4.8677999999999999</v>
      </c>
      <c r="AQ65">
        <v>15.75</v>
      </c>
      <c r="AR65">
        <v>31.897383000000001</v>
      </c>
      <c r="AS65">
        <v>0</v>
      </c>
      <c r="AT65">
        <v>11.536</v>
      </c>
      <c r="AU65">
        <v>0</v>
      </c>
      <c r="AV65">
        <v>0</v>
      </c>
      <c r="AW65">
        <v>59.186999999999998</v>
      </c>
      <c r="AX65">
        <v>40.552</v>
      </c>
      <c r="AY65">
        <v>0</v>
      </c>
      <c r="AZ65">
        <f t="shared" si="0"/>
        <v>80.539999999999992</v>
      </c>
      <c r="BA65">
        <f t="shared" si="1"/>
        <v>3155.186271</v>
      </c>
      <c r="BD65">
        <v>16.05</v>
      </c>
      <c r="BE65">
        <v>7.64</v>
      </c>
      <c r="BF65">
        <v>1.96</v>
      </c>
      <c r="BG65">
        <v>4.0199999999999996</v>
      </c>
      <c r="BH65">
        <v>5.81</v>
      </c>
      <c r="BI65">
        <v>7.17</v>
      </c>
      <c r="BJ65">
        <v>1.56</v>
      </c>
      <c r="BK65">
        <v>4.42</v>
      </c>
      <c r="BL65">
        <v>3.54</v>
      </c>
      <c r="BM65">
        <v>1.61</v>
      </c>
      <c r="BN65">
        <v>0</v>
      </c>
      <c r="BO65">
        <v>15.77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80.539999999999992</v>
      </c>
    </row>
    <row r="66" spans="1:75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10.86</v>
      </c>
      <c r="H66">
        <v>0</v>
      </c>
      <c r="I66">
        <v>0</v>
      </c>
      <c r="J66">
        <v>37.264000000000003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132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147.515625</v>
      </c>
      <c r="X66">
        <v>0</v>
      </c>
      <c r="Y66">
        <v>0</v>
      </c>
      <c r="Z66">
        <v>0</v>
      </c>
      <c r="AA66">
        <v>0</v>
      </c>
      <c r="AB66">
        <v>26.34008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12.922800000000001</v>
      </c>
      <c r="AH66">
        <v>116.9545</v>
      </c>
      <c r="AI66">
        <v>0</v>
      </c>
      <c r="AJ66">
        <v>0</v>
      </c>
      <c r="AK66">
        <v>51.267600000000002</v>
      </c>
      <c r="AL66">
        <v>34.86</v>
      </c>
      <c r="AM66">
        <v>10.5307</v>
      </c>
      <c r="AN66">
        <v>0.66954999999999998</v>
      </c>
      <c r="AO66">
        <v>10.584</v>
      </c>
      <c r="AP66">
        <v>4.8677999999999999</v>
      </c>
      <c r="AQ66">
        <v>15.75</v>
      </c>
      <c r="AR66">
        <v>31.897383000000001</v>
      </c>
      <c r="AS66">
        <v>0</v>
      </c>
      <c r="AT66">
        <v>11.536</v>
      </c>
      <c r="AU66">
        <v>0</v>
      </c>
      <c r="AV66">
        <v>0</v>
      </c>
      <c r="AW66">
        <v>59.186999999999998</v>
      </c>
      <c r="AX66">
        <v>40.552</v>
      </c>
      <c r="AY66">
        <v>0</v>
      </c>
      <c r="AZ66">
        <f t="shared" si="0"/>
        <v>80.539999999999992</v>
      </c>
      <c r="BA66">
        <f t="shared" si="1"/>
        <v>3155.186271</v>
      </c>
      <c r="BD66">
        <v>16.05</v>
      </c>
      <c r="BE66">
        <v>7.64</v>
      </c>
      <c r="BF66">
        <v>1.96</v>
      </c>
      <c r="BG66">
        <v>4.0199999999999996</v>
      </c>
      <c r="BH66">
        <v>5.81</v>
      </c>
      <c r="BI66">
        <v>7.17</v>
      </c>
      <c r="BJ66">
        <v>1.56</v>
      </c>
      <c r="BK66">
        <v>4.42</v>
      </c>
      <c r="BL66">
        <v>3.54</v>
      </c>
      <c r="BM66">
        <v>1.61</v>
      </c>
      <c r="BN66">
        <v>0</v>
      </c>
      <c r="BO66">
        <v>15.77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80.539999999999992</v>
      </c>
    </row>
    <row r="67" spans="1:75">
      <c r="A67" t="s">
        <v>109</v>
      </c>
      <c r="B67">
        <v>0</v>
      </c>
      <c r="C67">
        <v>0</v>
      </c>
      <c r="D67">
        <v>37.274999999999999</v>
      </c>
      <c r="E67">
        <v>0</v>
      </c>
      <c r="F67">
        <v>0</v>
      </c>
      <c r="G67">
        <v>10.86</v>
      </c>
      <c r="H67">
        <v>0</v>
      </c>
      <c r="I67">
        <v>0</v>
      </c>
      <c r="J67">
        <v>37.264000000000003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132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147.515625</v>
      </c>
      <c r="X67">
        <v>0</v>
      </c>
      <c r="Y67">
        <v>0</v>
      </c>
      <c r="Z67">
        <v>0</v>
      </c>
      <c r="AA67">
        <v>13.035</v>
      </c>
      <c r="AB67">
        <v>26.34008</v>
      </c>
      <c r="AC67">
        <v>19.35568</v>
      </c>
      <c r="AD67">
        <v>18.229800000000001</v>
      </c>
      <c r="AE67">
        <v>49.436556000000003</v>
      </c>
      <c r="AF67">
        <v>8.8740000000000006</v>
      </c>
      <c r="AG67">
        <v>12.922800000000001</v>
      </c>
      <c r="AH67">
        <v>116.9545</v>
      </c>
      <c r="AI67">
        <v>0</v>
      </c>
      <c r="AJ67">
        <v>0</v>
      </c>
      <c r="AK67">
        <v>51.267600000000002</v>
      </c>
      <c r="AL67">
        <v>34.86</v>
      </c>
      <c r="AM67">
        <v>10.5307</v>
      </c>
      <c r="AN67">
        <v>0.66954999999999998</v>
      </c>
      <c r="AO67">
        <v>10.584</v>
      </c>
      <c r="AP67">
        <v>4.3554000000000004</v>
      </c>
      <c r="AQ67">
        <v>15.75</v>
      </c>
      <c r="AR67">
        <v>31.897383000000001</v>
      </c>
      <c r="AS67">
        <v>0</v>
      </c>
      <c r="AT67">
        <v>10.712</v>
      </c>
      <c r="AU67">
        <v>0</v>
      </c>
      <c r="AV67">
        <v>0</v>
      </c>
      <c r="AW67">
        <v>59.186999999999998</v>
      </c>
      <c r="AX67">
        <v>40.552</v>
      </c>
      <c r="AY67">
        <v>0</v>
      </c>
      <c r="AZ67">
        <f t="shared" si="0"/>
        <v>80.539999999999992</v>
      </c>
      <c r="BA67">
        <f t="shared" si="1"/>
        <v>3167.4098709999998</v>
      </c>
      <c r="BD67">
        <v>16.05</v>
      </c>
      <c r="BE67">
        <v>7.64</v>
      </c>
      <c r="BF67">
        <v>1.96</v>
      </c>
      <c r="BG67">
        <v>4.0199999999999996</v>
      </c>
      <c r="BH67">
        <v>5.81</v>
      </c>
      <c r="BI67">
        <v>7.17</v>
      </c>
      <c r="BJ67">
        <v>1.56</v>
      </c>
      <c r="BK67">
        <v>4.42</v>
      </c>
      <c r="BL67">
        <v>3.54</v>
      </c>
      <c r="BM67">
        <v>1.61</v>
      </c>
      <c r="BN67">
        <v>0</v>
      </c>
      <c r="BO67">
        <v>15.77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80.539999999999992</v>
      </c>
    </row>
    <row r="68" spans="1:75">
      <c r="A68" t="s">
        <v>110</v>
      </c>
      <c r="B68">
        <v>0</v>
      </c>
      <c r="C68">
        <v>0</v>
      </c>
      <c r="D68">
        <v>37.274999999999999</v>
      </c>
      <c r="E68">
        <v>0</v>
      </c>
      <c r="F68">
        <v>0</v>
      </c>
      <c r="G68">
        <v>10.86</v>
      </c>
      <c r="H68">
        <v>0</v>
      </c>
      <c r="I68">
        <v>0</v>
      </c>
      <c r="J68">
        <v>37.264000000000003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132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147.515625</v>
      </c>
      <c r="X68">
        <v>0</v>
      </c>
      <c r="Y68">
        <v>0</v>
      </c>
      <c r="Z68">
        <v>0</v>
      </c>
      <c r="AA68">
        <v>13.193</v>
      </c>
      <c r="AB68">
        <v>26.34008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12.922800000000001</v>
      </c>
      <c r="AH68">
        <v>116.9545</v>
      </c>
      <c r="AI68">
        <v>0</v>
      </c>
      <c r="AJ68">
        <v>0</v>
      </c>
      <c r="AK68">
        <v>51.267600000000002</v>
      </c>
      <c r="AL68">
        <v>34.86</v>
      </c>
      <c r="AM68">
        <v>10.5307</v>
      </c>
      <c r="AN68">
        <v>0.66954999999999998</v>
      </c>
      <c r="AO68">
        <v>10.584</v>
      </c>
      <c r="AP68">
        <v>4.3554000000000004</v>
      </c>
      <c r="AQ68">
        <v>15.75</v>
      </c>
      <c r="AR68">
        <v>31.897383000000001</v>
      </c>
      <c r="AS68">
        <v>0</v>
      </c>
      <c r="AT68">
        <v>9.8879999999999999</v>
      </c>
      <c r="AU68">
        <v>0</v>
      </c>
      <c r="AV68">
        <v>0</v>
      </c>
      <c r="AW68">
        <v>59.186999999999998</v>
      </c>
      <c r="AX68">
        <v>40.552</v>
      </c>
      <c r="AY68">
        <v>0</v>
      </c>
      <c r="AZ68">
        <f t="shared" ref="AZ68:AZ98" si="3">BW68</f>
        <v>80.539999999999992</v>
      </c>
      <c r="BA68">
        <f t="shared" ref="BA68:BA98" si="4">SUM(B68:AZ68)</f>
        <v>3166.7438710000001</v>
      </c>
      <c r="BD68">
        <v>16.05</v>
      </c>
      <c r="BE68">
        <v>7.64</v>
      </c>
      <c r="BF68">
        <v>1.96</v>
      </c>
      <c r="BG68">
        <v>4.0199999999999996</v>
      </c>
      <c r="BH68">
        <v>5.81</v>
      </c>
      <c r="BI68">
        <v>7.17</v>
      </c>
      <c r="BJ68">
        <v>1.56</v>
      </c>
      <c r="BK68">
        <v>4.42</v>
      </c>
      <c r="BL68">
        <v>3.54</v>
      </c>
      <c r="BM68">
        <v>1.61</v>
      </c>
      <c r="BN68">
        <v>0</v>
      </c>
      <c r="BO68">
        <v>15.77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80.539999999999992</v>
      </c>
    </row>
    <row r="69" spans="1:75">
      <c r="A69" t="s">
        <v>111</v>
      </c>
      <c r="B69">
        <v>0</v>
      </c>
      <c r="C69">
        <v>0</v>
      </c>
      <c r="D69">
        <v>37.274999999999999</v>
      </c>
      <c r="E69">
        <v>0</v>
      </c>
      <c r="F69">
        <v>0</v>
      </c>
      <c r="G69">
        <v>10.86</v>
      </c>
      <c r="H69">
        <v>0</v>
      </c>
      <c r="I69">
        <v>0</v>
      </c>
      <c r="J69">
        <v>37.264000000000003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132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147.515625</v>
      </c>
      <c r="X69">
        <v>0</v>
      </c>
      <c r="Y69">
        <v>0</v>
      </c>
      <c r="Z69">
        <v>0</v>
      </c>
      <c r="AA69">
        <v>13.193</v>
      </c>
      <c r="AB69">
        <v>26.34008</v>
      </c>
      <c r="AC69">
        <v>19.35568</v>
      </c>
      <c r="AD69">
        <v>18.229800000000001</v>
      </c>
      <c r="AE69">
        <v>49.436556000000003</v>
      </c>
      <c r="AF69">
        <v>8.8740000000000006</v>
      </c>
      <c r="AG69">
        <v>12.922800000000001</v>
      </c>
      <c r="AH69">
        <v>116.9545</v>
      </c>
      <c r="AI69">
        <v>0</v>
      </c>
      <c r="AJ69">
        <v>0</v>
      </c>
      <c r="AK69">
        <v>51.267600000000002</v>
      </c>
      <c r="AL69">
        <v>34.86</v>
      </c>
      <c r="AM69">
        <v>10.5307</v>
      </c>
      <c r="AN69">
        <v>0.66954999999999998</v>
      </c>
      <c r="AO69">
        <v>10.584</v>
      </c>
      <c r="AP69">
        <v>4.3554000000000004</v>
      </c>
      <c r="AQ69">
        <v>15.75</v>
      </c>
      <c r="AR69">
        <v>31.897383000000001</v>
      </c>
      <c r="AS69">
        <v>0</v>
      </c>
      <c r="AT69">
        <v>9.8879999999999999</v>
      </c>
      <c r="AU69">
        <v>0</v>
      </c>
      <c r="AV69">
        <v>0</v>
      </c>
      <c r="AW69">
        <v>59.186999999999998</v>
      </c>
      <c r="AX69">
        <v>40.552</v>
      </c>
      <c r="AY69">
        <v>0</v>
      </c>
      <c r="AZ69">
        <f t="shared" si="3"/>
        <v>80.589999999999989</v>
      </c>
      <c r="BA69">
        <f t="shared" si="4"/>
        <v>3166.7938710000003</v>
      </c>
      <c r="BD69">
        <v>16.05</v>
      </c>
      <c r="BE69">
        <v>7.64</v>
      </c>
      <c r="BF69">
        <v>2.0099999999999998</v>
      </c>
      <c r="BG69">
        <v>4.0199999999999996</v>
      </c>
      <c r="BH69">
        <v>5.81</v>
      </c>
      <c r="BI69">
        <v>7.17</v>
      </c>
      <c r="BJ69">
        <v>1.56</v>
      </c>
      <c r="BK69">
        <v>4.42</v>
      </c>
      <c r="BL69">
        <v>3.54</v>
      </c>
      <c r="BM69">
        <v>1.61</v>
      </c>
      <c r="BN69">
        <v>0</v>
      </c>
      <c r="BO69">
        <v>15.77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80.589999999999989</v>
      </c>
    </row>
    <row r="70" spans="1:75">
      <c r="A70" t="s">
        <v>112</v>
      </c>
      <c r="B70">
        <v>0</v>
      </c>
      <c r="C70">
        <v>0</v>
      </c>
      <c r="D70">
        <v>37.274999999999999</v>
      </c>
      <c r="E70">
        <v>0</v>
      </c>
      <c r="F70">
        <v>0</v>
      </c>
      <c r="G70">
        <v>10.86</v>
      </c>
      <c r="H70">
        <v>0</v>
      </c>
      <c r="I70">
        <v>0</v>
      </c>
      <c r="J70">
        <v>37.264000000000003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132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147.515625</v>
      </c>
      <c r="X70">
        <v>0</v>
      </c>
      <c r="Y70">
        <v>0</v>
      </c>
      <c r="Z70">
        <v>0</v>
      </c>
      <c r="AA70">
        <v>13.193</v>
      </c>
      <c r="AB70">
        <v>26.34008</v>
      </c>
      <c r="AC70">
        <v>19.35568</v>
      </c>
      <c r="AD70">
        <v>18.229800000000001</v>
      </c>
      <c r="AE70">
        <v>49.436556000000003</v>
      </c>
      <c r="AF70">
        <v>8.8740000000000006</v>
      </c>
      <c r="AG70">
        <v>12.922800000000001</v>
      </c>
      <c r="AH70">
        <v>116.9545</v>
      </c>
      <c r="AI70">
        <v>0</v>
      </c>
      <c r="AJ70">
        <v>0</v>
      </c>
      <c r="AK70">
        <v>51.267600000000002</v>
      </c>
      <c r="AL70">
        <v>34.86</v>
      </c>
      <c r="AM70">
        <v>10.5307</v>
      </c>
      <c r="AN70">
        <v>0.66954999999999998</v>
      </c>
      <c r="AO70">
        <v>10.584</v>
      </c>
      <c r="AP70">
        <v>4.3554000000000004</v>
      </c>
      <c r="AQ70">
        <v>15.75</v>
      </c>
      <c r="AR70">
        <v>31.897383000000001</v>
      </c>
      <c r="AS70">
        <v>0</v>
      </c>
      <c r="AT70">
        <v>9.8879999999999999</v>
      </c>
      <c r="AU70">
        <v>0</v>
      </c>
      <c r="AV70">
        <v>0</v>
      </c>
      <c r="AW70">
        <v>59.186999999999998</v>
      </c>
      <c r="AX70">
        <v>40.552</v>
      </c>
      <c r="AY70">
        <v>0</v>
      </c>
      <c r="AZ70">
        <f t="shared" si="3"/>
        <v>80.589999999999989</v>
      </c>
      <c r="BA70">
        <f t="shared" si="4"/>
        <v>3166.7938710000003</v>
      </c>
      <c r="BD70">
        <v>16.05</v>
      </c>
      <c r="BE70">
        <v>7.64</v>
      </c>
      <c r="BF70">
        <v>2.0099999999999998</v>
      </c>
      <c r="BG70">
        <v>4.0199999999999996</v>
      </c>
      <c r="BH70">
        <v>5.81</v>
      </c>
      <c r="BI70">
        <v>7.17</v>
      </c>
      <c r="BJ70">
        <v>1.56</v>
      </c>
      <c r="BK70">
        <v>4.42</v>
      </c>
      <c r="BL70">
        <v>3.54</v>
      </c>
      <c r="BM70">
        <v>1.61</v>
      </c>
      <c r="BN70">
        <v>0</v>
      </c>
      <c r="BO70">
        <v>15.77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80.589999999999989</v>
      </c>
    </row>
    <row r="71" spans="1:75">
      <c r="A71" t="s">
        <v>113</v>
      </c>
      <c r="B71">
        <v>0</v>
      </c>
      <c r="C71">
        <v>0</v>
      </c>
      <c r="D71">
        <v>37.799999999999997</v>
      </c>
      <c r="E71">
        <v>0</v>
      </c>
      <c r="F71">
        <v>0</v>
      </c>
      <c r="G71">
        <v>10.86</v>
      </c>
      <c r="H71">
        <v>0</v>
      </c>
      <c r="I71">
        <v>0</v>
      </c>
      <c r="J71">
        <v>37.264000000000003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132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147.515625</v>
      </c>
      <c r="X71">
        <v>0</v>
      </c>
      <c r="Y71">
        <v>0</v>
      </c>
      <c r="Z71">
        <v>0</v>
      </c>
      <c r="AA71">
        <v>13.193</v>
      </c>
      <c r="AB71">
        <v>26.34008</v>
      </c>
      <c r="AC71">
        <v>19.35568</v>
      </c>
      <c r="AD71">
        <v>18.229800000000001</v>
      </c>
      <c r="AE71">
        <v>49.436556000000003</v>
      </c>
      <c r="AF71">
        <v>8.8740000000000006</v>
      </c>
      <c r="AG71">
        <v>12.922800000000001</v>
      </c>
      <c r="AH71">
        <v>116.48099999999999</v>
      </c>
      <c r="AI71">
        <v>0</v>
      </c>
      <c r="AJ71">
        <v>0</v>
      </c>
      <c r="AK71">
        <v>51.267600000000002</v>
      </c>
      <c r="AL71">
        <v>34.86</v>
      </c>
      <c r="AM71">
        <v>10.5307</v>
      </c>
      <c r="AN71">
        <v>0.66954999999999998</v>
      </c>
      <c r="AO71">
        <v>10.760400000000001</v>
      </c>
      <c r="AP71">
        <v>4.3554000000000004</v>
      </c>
      <c r="AQ71">
        <v>15.75</v>
      </c>
      <c r="AR71">
        <v>31.897383000000001</v>
      </c>
      <c r="AS71">
        <v>0</v>
      </c>
      <c r="AT71">
        <v>9.8879999999999999</v>
      </c>
      <c r="AU71">
        <v>0</v>
      </c>
      <c r="AV71">
        <v>0</v>
      </c>
      <c r="AW71">
        <v>57.558</v>
      </c>
      <c r="AX71">
        <v>40.552</v>
      </c>
      <c r="AY71">
        <v>0</v>
      </c>
      <c r="AZ71">
        <f t="shared" si="3"/>
        <v>80.509999999999977</v>
      </c>
      <c r="BA71">
        <f t="shared" si="4"/>
        <v>3165.3127710000003</v>
      </c>
      <c r="BD71">
        <v>16.05</v>
      </c>
      <c r="BE71">
        <v>7.64</v>
      </c>
      <c r="BF71">
        <v>1.96</v>
      </c>
      <c r="BG71">
        <v>4.0199999999999996</v>
      </c>
      <c r="BH71">
        <v>5.81</v>
      </c>
      <c r="BI71">
        <v>7.17</v>
      </c>
      <c r="BJ71">
        <v>1.56</v>
      </c>
      <c r="BK71">
        <v>4.5199999999999996</v>
      </c>
      <c r="BL71">
        <v>3.41</v>
      </c>
      <c r="BM71">
        <v>1.61</v>
      </c>
      <c r="BN71">
        <v>0</v>
      </c>
      <c r="BO71">
        <v>15.77</v>
      </c>
      <c r="BP71">
        <v>3.99</v>
      </c>
      <c r="BQ71">
        <v>4.38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80.509999999999977</v>
      </c>
    </row>
    <row r="72" spans="1:75">
      <c r="A72" t="s">
        <v>114</v>
      </c>
      <c r="B72">
        <v>0</v>
      </c>
      <c r="C72">
        <v>0</v>
      </c>
      <c r="D72">
        <v>37.799999999999997</v>
      </c>
      <c r="E72">
        <v>0</v>
      </c>
      <c r="F72">
        <v>0</v>
      </c>
      <c r="G72">
        <v>10.86</v>
      </c>
      <c r="H72">
        <v>0</v>
      </c>
      <c r="I72">
        <v>0</v>
      </c>
      <c r="J72">
        <v>37.264000000000003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132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147.515625</v>
      </c>
      <c r="X72">
        <v>0</v>
      </c>
      <c r="Y72">
        <v>0</v>
      </c>
      <c r="Z72">
        <v>0</v>
      </c>
      <c r="AA72">
        <v>28.09872</v>
      </c>
      <c r="AB72">
        <v>26.34008</v>
      </c>
      <c r="AC72">
        <v>19.35568</v>
      </c>
      <c r="AD72">
        <v>18.229800000000001</v>
      </c>
      <c r="AE72">
        <v>49.436556000000003</v>
      </c>
      <c r="AF72">
        <v>8.8740000000000006</v>
      </c>
      <c r="AG72">
        <v>12.922800000000001</v>
      </c>
      <c r="AH72">
        <v>127.845</v>
      </c>
      <c r="AI72">
        <v>0</v>
      </c>
      <c r="AJ72">
        <v>0</v>
      </c>
      <c r="AK72">
        <v>51.267600000000002</v>
      </c>
      <c r="AL72">
        <v>34.86</v>
      </c>
      <c r="AM72">
        <v>10.5307</v>
      </c>
      <c r="AN72">
        <v>0.66954999999999998</v>
      </c>
      <c r="AO72">
        <v>10.760400000000001</v>
      </c>
      <c r="AP72">
        <v>4.3554000000000004</v>
      </c>
      <c r="AQ72">
        <v>15.75</v>
      </c>
      <c r="AR72">
        <v>31.897383000000001</v>
      </c>
      <c r="AS72">
        <v>0</v>
      </c>
      <c r="AT72">
        <v>9.8879999999999999</v>
      </c>
      <c r="AU72">
        <v>0</v>
      </c>
      <c r="AV72">
        <v>0</v>
      </c>
      <c r="AW72">
        <v>57.558</v>
      </c>
      <c r="AX72">
        <v>40.552</v>
      </c>
      <c r="AY72">
        <v>0</v>
      </c>
      <c r="AZ72">
        <f t="shared" si="3"/>
        <v>80.559999999999974</v>
      </c>
      <c r="BA72">
        <f t="shared" si="4"/>
        <v>3191.6324910000003</v>
      </c>
      <c r="BD72">
        <v>16.05</v>
      </c>
      <c r="BE72">
        <v>7.64</v>
      </c>
      <c r="BF72">
        <v>2.0099999999999998</v>
      </c>
      <c r="BG72">
        <v>4.0199999999999996</v>
      </c>
      <c r="BH72">
        <v>5.81</v>
      </c>
      <c r="BI72">
        <v>7.17</v>
      </c>
      <c r="BJ72">
        <v>1.56</v>
      </c>
      <c r="BK72">
        <v>4.5199999999999996</v>
      </c>
      <c r="BL72">
        <v>3.41</v>
      </c>
      <c r="BM72">
        <v>1.61</v>
      </c>
      <c r="BN72">
        <v>0</v>
      </c>
      <c r="BO72">
        <v>15.77</v>
      </c>
      <c r="BP72">
        <v>3.99</v>
      </c>
      <c r="BQ72">
        <v>4.38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80.559999999999974</v>
      </c>
    </row>
    <row r="73" spans="1:75">
      <c r="A73" t="s">
        <v>115</v>
      </c>
      <c r="B73">
        <v>0</v>
      </c>
      <c r="C73">
        <v>0</v>
      </c>
      <c r="D73">
        <v>37.799999999999997</v>
      </c>
      <c r="E73">
        <v>0</v>
      </c>
      <c r="F73">
        <v>0</v>
      </c>
      <c r="G73">
        <v>11.946</v>
      </c>
      <c r="H73">
        <v>0</v>
      </c>
      <c r="I73">
        <v>0</v>
      </c>
      <c r="J73">
        <v>37.264000000000003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132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147.515625</v>
      </c>
      <c r="X73">
        <v>0</v>
      </c>
      <c r="Y73">
        <v>0</v>
      </c>
      <c r="Z73">
        <v>0</v>
      </c>
      <c r="AA73">
        <v>28.09872</v>
      </c>
      <c r="AB73">
        <v>26.34008</v>
      </c>
      <c r="AC73">
        <v>29.062808</v>
      </c>
      <c r="AD73">
        <v>18.229800000000001</v>
      </c>
      <c r="AE73">
        <v>49.436556000000003</v>
      </c>
      <c r="AF73">
        <v>8.8740000000000006</v>
      </c>
      <c r="AG73">
        <v>12.922800000000001</v>
      </c>
      <c r="AH73">
        <v>127.845</v>
      </c>
      <c r="AI73">
        <v>0</v>
      </c>
      <c r="AJ73">
        <v>0</v>
      </c>
      <c r="AK73">
        <v>51.267600000000002</v>
      </c>
      <c r="AL73">
        <v>34.86</v>
      </c>
      <c r="AM73">
        <v>10.5307</v>
      </c>
      <c r="AN73">
        <v>0.66954999999999998</v>
      </c>
      <c r="AO73">
        <v>9.9960000000000004</v>
      </c>
      <c r="AP73">
        <v>4.3554000000000004</v>
      </c>
      <c r="AQ73">
        <v>15.75</v>
      </c>
      <c r="AR73">
        <v>31.897383000000001</v>
      </c>
      <c r="AS73">
        <v>0</v>
      </c>
      <c r="AT73">
        <v>9.8879999999999999</v>
      </c>
      <c r="AU73">
        <v>0</v>
      </c>
      <c r="AV73">
        <v>0</v>
      </c>
      <c r="AW73">
        <v>57.558</v>
      </c>
      <c r="AX73">
        <v>40.552</v>
      </c>
      <c r="AY73">
        <v>0</v>
      </c>
      <c r="AZ73">
        <f t="shared" si="3"/>
        <v>80.559999999999974</v>
      </c>
      <c r="BA73">
        <f t="shared" si="4"/>
        <v>3201.6612190000005</v>
      </c>
      <c r="BD73">
        <v>16.05</v>
      </c>
      <c r="BE73">
        <v>7.64</v>
      </c>
      <c r="BF73">
        <v>2.0099999999999998</v>
      </c>
      <c r="BG73">
        <v>4.0199999999999996</v>
      </c>
      <c r="BH73">
        <v>5.81</v>
      </c>
      <c r="BI73">
        <v>7.17</v>
      </c>
      <c r="BJ73">
        <v>1.56</v>
      </c>
      <c r="BK73">
        <v>4.5199999999999996</v>
      </c>
      <c r="BL73">
        <v>3.41</v>
      </c>
      <c r="BM73">
        <v>1.61</v>
      </c>
      <c r="BN73">
        <v>0</v>
      </c>
      <c r="BO73">
        <v>15.77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80.559999999999974</v>
      </c>
    </row>
    <row r="74" spans="1:75">
      <c r="A74" t="s">
        <v>116</v>
      </c>
      <c r="B74">
        <v>0</v>
      </c>
      <c r="C74">
        <v>0</v>
      </c>
      <c r="D74">
        <v>37.799999999999997</v>
      </c>
      <c r="E74">
        <v>0</v>
      </c>
      <c r="F74">
        <v>0</v>
      </c>
      <c r="G74">
        <v>11.946</v>
      </c>
      <c r="H74">
        <v>0</v>
      </c>
      <c r="I74">
        <v>0</v>
      </c>
      <c r="J74">
        <v>37.264000000000003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132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147.515625</v>
      </c>
      <c r="X74">
        <v>0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49.436556000000003</v>
      </c>
      <c r="AF74">
        <v>8.8740000000000006</v>
      </c>
      <c r="AG74">
        <v>12.922800000000001</v>
      </c>
      <c r="AH74">
        <v>127.845</v>
      </c>
      <c r="AI74">
        <v>0</v>
      </c>
      <c r="AJ74">
        <v>0</v>
      </c>
      <c r="AK74">
        <v>51.267600000000002</v>
      </c>
      <c r="AL74">
        <v>34.86</v>
      </c>
      <c r="AM74">
        <v>10.5307</v>
      </c>
      <c r="AN74">
        <v>0.66954999999999998</v>
      </c>
      <c r="AO74">
        <v>9.9960000000000004</v>
      </c>
      <c r="AP74">
        <v>4.3554000000000004</v>
      </c>
      <c r="AQ74">
        <v>15.75</v>
      </c>
      <c r="AR74">
        <v>31.897383000000001</v>
      </c>
      <c r="AS74">
        <v>0</v>
      </c>
      <c r="AT74">
        <v>9.8879999999999999</v>
      </c>
      <c r="AU74">
        <v>0</v>
      </c>
      <c r="AV74">
        <v>0</v>
      </c>
      <c r="AW74">
        <v>57.558</v>
      </c>
      <c r="AX74">
        <v>40.552</v>
      </c>
      <c r="AY74">
        <v>0</v>
      </c>
      <c r="AZ74">
        <f t="shared" si="3"/>
        <v>80.509999999999977</v>
      </c>
      <c r="BA74">
        <f t="shared" si="4"/>
        <v>3228.8306190000003</v>
      </c>
      <c r="BD74">
        <v>16.05</v>
      </c>
      <c r="BE74">
        <v>7.64</v>
      </c>
      <c r="BF74">
        <v>1.96</v>
      </c>
      <c r="BG74">
        <v>4.0199999999999996</v>
      </c>
      <c r="BH74">
        <v>5.81</v>
      </c>
      <c r="BI74">
        <v>7.17</v>
      </c>
      <c r="BJ74">
        <v>1.56</v>
      </c>
      <c r="BK74">
        <v>4.5199999999999996</v>
      </c>
      <c r="BL74">
        <v>3.41</v>
      </c>
      <c r="BM74">
        <v>1.61</v>
      </c>
      <c r="BN74">
        <v>0</v>
      </c>
      <c r="BO74">
        <v>15.77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80.509999999999977</v>
      </c>
    </row>
    <row r="75" spans="1:75">
      <c r="A75" t="s">
        <v>117</v>
      </c>
      <c r="B75">
        <v>0</v>
      </c>
      <c r="C75">
        <v>0</v>
      </c>
      <c r="D75">
        <v>37.799999999999997</v>
      </c>
      <c r="E75">
        <v>0</v>
      </c>
      <c r="F75">
        <v>0</v>
      </c>
      <c r="G75">
        <v>11.946</v>
      </c>
      <c r="H75">
        <v>0</v>
      </c>
      <c r="I75">
        <v>0</v>
      </c>
      <c r="J75">
        <v>37.264000000000003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132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147.515625</v>
      </c>
      <c r="X75">
        <v>0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12.922800000000001</v>
      </c>
      <c r="AH75">
        <v>127.845</v>
      </c>
      <c r="AI75">
        <v>0</v>
      </c>
      <c r="AJ75">
        <v>0</v>
      </c>
      <c r="AK75">
        <v>51.267600000000002</v>
      </c>
      <c r="AL75">
        <v>60.423999999999999</v>
      </c>
      <c r="AM75">
        <v>10.5307</v>
      </c>
      <c r="AN75">
        <v>0.66954999999999998</v>
      </c>
      <c r="AO75">
        <v>9.9960000000000004</v>
      </c>
      <c r="AP75">
        <v>4.3554000000000004</v>
      </c>
      <c r="AQ75">
        <v>15.75</v>
      </c>
      <c r="AR75">
        <v>31.897383000000001</v>
      </c>
      <c r="AS75">
        <v>0</v>
      </c>
      <c r="AT75">
        <v>9.8879999999999999</v>
      </c>
      <c r="AU75">
        <v>0</v>
      </c>
      <c r="AV75">
        <v>0</v>
      </c>
      <c r="AW75">
        <v>57.558</v>
      </c>
      <c r="AX75">
        <v>40.552</v>
      </c>
      <c r="AY75">
        <v>0</v>
      </c>
      <c r="AZ75">
        <f t="shared" si="3"/>
        <v>80.45</v>
      </c>
      <c r="BA75">
        <f t="shared" si="4"/>
        <v>3254.3346190000002</v>
      </c>
      <c r="BD75">
        <v>16.8</v>
      </c>
      <c r="BE75">
        <v>7.45</v>
      </c>
      <c r="BF75">
        <v>2.09</v>
      </c>
      <c r="BG75">
        <v>3.9</v>
      </c>
      <c r="BH75">
        <v>5.81</v>
      </c>
      <c r="BI75">
        <v>7.03</v>
      </c>
      <c r="BJ75">
        <v>1.61</v>
      </c>
      <c r="BK75">
        <v>4.5199999999999996</v>
      </c>
      <c r="BL75">
        <v>3.32</v>
      </c>
      <c r="BM75">
        <v>1.61</v>
      </c>
      <c r="BN75">
        <v>0</v>
      </c>
      <c r="BO75">
        <v>15.49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80.45</v>
      </c>
    </row>
    <row r="76" spans="1:75">
      <c r="A76" t="s">
        <v>118</v>
      </c>
      <c r="B76">
        <v>0</v>
      </c>
      <c r="C76">
        <v>0</v>
      </c>
      <c r="D76">
        <v>37.799999999999997</v>
      </c>
      <c r="E76">
        <v>0</v>
      </c>
      <c r="F76">
        <v>0</v>
      </c>
      <c r="G76">
        <v>11.946</v>
      </c>
      <c r="H76">
        <v>0</v>
      </c>
      <c r="I76">
        <v>0</v>
      </c>
      <c r="J76">
        <v>37.264000000000003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132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147.515625</v>
      </c>
      <c r="X76">
        <v>0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12.922800000000001</v>
      </c>
      <c r="AH76">
        <v>127.845</v>
      </c>
      <c r="AI76">
        <v>0</v>
      </c>
      <c r="AJ76">
        <v>0</v>
      </c>
      <c r="AK76">
        <v>51.267600000000002</v>
      </c>
      <c r="AL76">
        <v>83.664000000000001</v>
      </c>
      <c r="AM76">
        <v>10.5307</v>
      </c>
      <c r="AN76">
        <v>0.66954999999999998</v>
      </c>
      <c r="AO76">
        <v>9.9960000000000004</v>
      </c>
      <c r="AP76">
        <v>4.3554000000000004</v>
      </c>
      <c r="AQ76">
        <v>23.625</v>
      </c>
      <c r="AR76">
        <v>31.897383000000001</v>
      </c>
      <c r="AS76">
        <v>0</v>
      </c>
      <c r="AT76">
        <v>9.8879999999999999</v>
      </c>
      <c r="AU76">
        <v>0</v>
      </c>
      <c r="AV76">
        <v>0</v>
      </c>
      <c r="AW76">
        <v>57.558</v>
      </c>
      <c r="AX76">
        <v>40.552</v>
      </c>
      <c r="AY76">
        <v>0</v>
      </c>
      <c r="AZ76">
        <f t="shared" si="3"/>
        <v>80.45</v>
      </c>
      <c r="BA76">
        <f t="shared" si="4"/>
        <v>3285.4496190000004</v>
      </c>
      <c r="BD76">
        <v>16.8</v>
      </c>
      <c r="BE76">
        <v>7.45</v>
      </c>
      <c r="BF76">
        <v>2.09</v>
      </c>
      <c r="BG76">
        <v>3.9</v>
      </c>
      <c r="BH76">
        <v>5.81</v>
      </c>
      <c r="BI76">
        <v>7.03</v>
      </c>
      <c r="BJ76">
        <v>1.61</v>
      </c>
      <c r="BK76">
        <v>4.5199999999999996</v>
      </c>
      <c r="BL76">
        <v>3.32</v>
      </c>
      <c r="BM76">
        <v>1.61</v>
      </c>
      <c r="BN76">
        <v>0</v>
      </c>
      <c r="BO76">
        <v>15.49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80.45</v>
      </c>
    </row>
    <row r="77" spans="1:75">
      <c r="A77" t="s">
        <v>119</v>
      </c>
      <c r="B77">
        <v>0</v>
      </c>
      <c r="C77">
        <v>0</v>
      </c>
      <c r="D77">
        <v>37.799999999999997</v>
      </c>
      <c r="E77">
        <v>0</v>
      </c>
      <c r="F77">
        <v>0</v>
      </c>
      <c r="G77">
        <v>11.946</v>
      </c>
      <c r="H77">
        <v>0</v>
      </c>
      <c r="I77">
        <v>0</v>
      </c>
      <c r="J77">
        <v>37.264000000000003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132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12.922800000000001</v>
      </c>
      <c r="AH77">
        <v>127.845</v>
      </c>
      <c r="AI77">
        <v>0</v>
      </c>
      <c r="AJ77">
        <v>0</v>
      </c>
      <c r="AK77">
        <v>51.267600000000002</v>
      </c>
      <c r="AL77">
        <v>83.664000000000001</v>
      </c>
      <c r="AM77">
        <v>10.5307</v>
      </c>
      <c r="AN77">
        <v>0.66954999999999998</v>
      </c>
      <c r="AO77">
        <v>9.9960000000000004</v>
      </c>
      <c r="AP77">
        <v>5.6364000000000001</v>
      </c>
      <c r="AQ77">
        <v>23.625</v>
      </c>
      <c r="AR77">
        <v>31.897383000000001</v>
      </c>
      <c r="AS77">
        <v>0</v>
      </c>
      <c r="AT77">
        <v>9.8879999999999999</v>
      </c>
      <c r="AU77">
        <v>0</v>
      </c>
      <c r="AV77">
        <v>0</v>
      </c>
      <c r="AW77">
        <v>57.558</v>
      </c>
      <c r="AX77">
        <v>38.908000000000001</v>
      </c>
      <c r="AY77">
        <v>0</v>
      </c>
      <c r="AZ77">
        <f t="shared" si="3"/>
        <v>80.510000000000005</v>
      </c>
      <c r="BA77">
        <f t="shared" si="4"/>
        <v>3291.7004190000007</v>
      </c>
      <c r="BD77">
        <v>16.8</v>
      </c>
      <c r="BE77">
        <v>7.45</v>
      </c>
      <c r="BF77">
        <v>2.09</v>
      </c>
      <c r="BG77">
        <v>3.9</v>
      </c>
      <c r="BH77">
        <v>5.81</v>
      </c>
      <c r="BI77">
        <v>7.03</v>
      </c>
      <c r="BJ77">
        <v>1.61</v>
      </c>
      <c r="BK77">
        <v>4.5199999999999996</v>
      </c>
      <c r="BL77">
        <v>3.32</v>
      </c>
      <c r="BM77">
        <v>1.61</v>
      </c>
      <c r="BN77">
        <v>0</v>
      </c>
      <c r="BO77">
        <v>15.55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80.510000000000005</v>
      </c>
    </row>
    <row r="78" spans="1:75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0</v>
      </c>
      <c r="G78">
        <v>11.946</v>
      </c>
      <c r="H78">
        <v>0</v>
      </c>
      <c r="I78">
        <v>0</v>
      </c>
      <c r="J78">
        <v>37.264000000000003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132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8.8740000000000006</v>
      </c>
      <c r="AG78">
        <v>12.922800000000001</v>
      </c>
      <c r="AH78">
        <v>127.845</v>
      </c>
      <c r="AI78">
        <v>2.5459999999999998</v>
      </c>
      <c r="AJ78">
        <v>0</v>
      </c>
      <c r="AK78">
        <v>51.267600000000002</v>
      </c>
      <c r="AL78">
        <v>83.664000000000001</v>
      </c>
      <c r="AM78">
        <v>10.5307</v>
      </c>
      <c r="AN78">
        <v>0.66954999999999998</v>
      </c>
      <c r="AO78">
        <v>9.9960000000000004</v>
      </c>
      <c r="AP78">
        <v>5.6364000000000001</v>
      </c>
      <c r="AQ78">
        <v>23.625</v>
      </c>
      <c r="AR78">
        <v>31.897383000000001</v>
      </c>
      <c r="AS78">
        <v>0</v>
      </c>
      <c r="AT78">
        <v>9.8879999999999999</v>
      </c>
      <c r="AU78">
        <v>0</v>
      </c>
      <c r="AV78">
        <v>0</v>
      </c>
      <c r="AW78">
        <v>57.558</v>
      </c>
      <c r="AX78">
        <v>38.908000000000001</v>
      </c>
      <c r="AY78">
        <v>0</v>
      </c>
      <c r="AZ78">
        <f t="shared" si="3"/>
        <v>80.510000000000005</v>
      </c>
      <c r="BA78">
        <f t="shared" si="4"/>
        <v>3300.8002190000002</v>
      </c>
      <c r="BD78">
        <v>16.8</v>
      </c>
      <c r="BE78">
        <v>7.45</v>
      </c>
      <c r="BF78">
        <v>2.09</v>
      </c>
      <c r="BG78">
        <v>3.9</v>
      </c>
      <c r="BH78">
        <v>5.81</v>
      </c>
      <c r="BI78">
        <v>7.03</v>
      </c>
      <c r="BJ78">
        <v>1.61</v>
      </c>
      <c r="BK78">
        <v>4.5199999999999996</v>
      </c>
      <c r="BL78">
        <v>3.32</v>
      </c>
      <c r="BM78">
        <v>1.61</v>
      </c>
      <c r="BN78">
        <v>0</v>
      </c>
      <c r="BO78">
        <v>15.55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80.510000000000005</v>
      </c>
    </row>
    <row r="79" spans="1:75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0</v>
      </c>
      <c r="G79">
        <v>11.946</v>
      </c>
      <c r="H79">
        <v>0</v>
      </c>
      <c r="I79">
        <v>0</v>
      </c>
      <c r="J79">
        <v>37.264000000000003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132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9.86</v>
      </c>
      <c r="AG79">
        <v>12.922800000000001</v>
      </c>
      <c r="AH79">
        <v>140.34540000000001</v>
      </c>
      <c r="AI79">
        <v>7.6379999999999999</v>
      </c>
      <c r="AJ79">
        <v>0</v>
      </c>
      <c r="AK79">
        <v>51.267600000000002</v>
      </c>
      <c r="AL79">
        <v>83.664000000000001</v>
      </c>
      <c r="AM79">
        <v>10.5307</v>
      </c>
      <c r="AN79">
        <v>0.66954999999999998</v>
      </c>
      <c r="AO79">
        <v>9.9960000000000004</v>
      </c>
      <c r="AP79">
        <v>5.6364000000000001</v>
      </c>
      <c r="AQ79">
        <v>23.625</v>
      </c>
      <c r="AR79">
        <v>31.897383000000001</v>
      </c>
      <c r="AS79">
        <v>0</v>
      </c>
      <c r="AT79">
        <v>9.8879999999999999</v>
      </c>
      <c r="AU79">
        <v>0</v>
      </c>
      <c r="AV79">
        <v>0</v>
      </c>
      <c r="AW79">
        <v>57.558</v>
      </c>
      <c r="AX79">
        <v>38.908000000000001</v>
      </c>
      <c r="AY79">
        <v>0</v>
      </c>
      <c r="AZ79">
        <f t="shared" si="3"/>
        <v>80.540000000000006</v>
      </c>
      <c r="BA79">
        <f t="shared" si="4"/>
        <v>3344.1922190000009</v>
      </c>
      <c r="BD79">
        <v>16.8</v>
      </c>
      <c r="BE79">
        <v>7.45</v>
      </c>
      <c r="BF79">
        <v>2.12</v>
      </c>
      <c r="BG79">
        <v>3.9</v>
      </c>
      <c r="BH79">
        <v>5.81</v>
      </c>
      <c r="BI79">
        <v>7.03</v>
      </c>
      <c r="BJ79">
        <v>1.61</v>
      </c>
      <c r="BK79">
        <v>4.5199999999999996</v>
      </c>
      <c r="BL79">
        <v>3.32</v>
      </c>
      <c r="BM79">
        <v>1.61</v>
      </c>
      <c r="BN79">
        <v>0</v>
      </c>
      <c r="BO79">
        <v>15.55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80.540000000000006</v>
      </c>
    </row>
    <row r="80" spans="1:75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0</v>
      </c>
      <c r="G80">
        <v>11.946</v>
      </c>
      <c r="H80">
        <v>0</v>
      </c>
      <c r="I80">
        <v>0</v>
      </c>
      <c r="J80">
        <v>37.264000000000003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132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9.86</v>
      </c>
      <c r="AG80">
        <v>12.922800000000001</v>
      </c>
      <c r="AH80">
        <v>140.34540000000001</v>
      </c>
      <c r="AI80">
        <v>49.646999999999998</v>
      </c>
      <c r="AJ80">
        <v>0</v>
      </c>
      <c r="AK80">
        <v>51.267600000000002</v>
      </c>
      <c r="AL80">
        <v>83.664000000000001</v>
      </c>
      <c r="AM80">
        <v>10.5307</v>
      </c>
      <c r="AN80">
        <v>0.66954999999999998</v>
      </c>
      <c r="AO80">
        <v>9.9960000000000004</v>
      </c>
      <c r="AP80">
        <v>5.6364000000000001</v>
      </c>
      <c r="AQ80">
        <v>23.625</v>
      </c>
      <c r="AR80">
        <v>31.897383000000001</v>
      </c>
      <c r="AS80">
        <v>0</v>
      </c>
      <c r="AT80">
        <v>9.8879999999999999</v>
      </c>
      <c r="AU80">
        <v>0</v>
      </c>
      <c r="AV80">
        <v>0</v>
      </c>
      <c r="AW80">
        <v>57.558</v>
      </c>
      <c r="AX80">
        <v>38.908000000000001</v>
      </c>
      <c r="AY80">
        <v>0</v>
      </c>
      <c r="AZ80">
        <f t="shared" si="3"/>
        <v>80.540000000000006</v>
      </c>
      <c r="BA80">
        <f t="shared" si="4"/>
        <v>3386.2012190000009</v>
      </c>
      <c r="BD80">
        <v>16.8</v>
      </c>
      <c r="BE80">
        <v>7.45</v>
      </c>
      <c r="BF80">
        <v>2.12</v>
      </c>
      <c r="BG80">
        <v>3.9</v>
      </c>
      <c r="BH80">
        <v>5.81</v>
      </c>
      <c r="BI80">
        <v>7.03</v>
      </c>
      <c r="BJ80">
        <v>1.61</v>
      </c>
      <c r="BK80">
        <v>4.5199999999999996</v>
      </c>
      <c r="BL80">
        <v>3.32</v>
      </c>
      <c r="BM80">
        <v>1.61</v>
      </c>
      <c r="BN80">
        <v>0</v>
      </c>
      <c r="BO80">
        <v>15.55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80.540000000000006</v>
      </c>
    </row>
    <row r="81" spans="1:75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0</v>
      </c>
      <c r="G81">
        <v>11.946</v>
      </c>
      <c r="H81">
        <v>0</v>
      </c>
      <c r="I81">
        <v>0</v>
      </c>
      <c r="J81">
        <v>37.264000000000003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132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9.86</v>
      </c>
      <c r="AG81">
        <v>12.922800000000001</v>
      </c>
      <c r="AH81">
        <v>140.34540000000001</v>
      </c>
      <c r="AI81">
        <v>49.646999999999998</v>
      </c>
      <c r="AJ81">
        <v>0</v>
      </c>
      <c r="AK81">
        <v>51.267600000000002</v>
      </c>
      <c r="AL81">
        <v>83.664000000000001</v>
      </c>
      <c r="AM81">
        <v>10.5307</v>
      </c>
      <c r="AN81">
        <v>0.66954999999999998</v>
      </c>
      <c r="AO81">
        <v>9.9960000000000004</v>
      </c>
      <c r="AP81">
        <v>5.6364000000000001</v>
      </c>
      <c r="AQ81">
        <v>23.625</v>
      </c>
      <c r="AR81">
        <v>31.897383000000001</v>
      </c>
      <c r="AS81">
        <v>0</v>
      </c>
      <c r="AT81">
        <v>9.8879999999999999</v>
      </c>
      <c r="AU81">
        <v>0</v>
      </c>
      <c r="AV81">
        <v>0</v>
      </c>
      <c r="AW81">
        <v>57.558</v>
      </c>
      <c r="AX81">
        <v>38.908000000000001</v>
      </c>
      <c r="AY81">
        <v>0</v>
      </c>
      <c r="AZ81">
        <f t="shared" si="3"/>
        <v>80.540000000000006</v>
      </c>
      <c r="BA81">
        <f t="shared" si="4"/>
        <v>3386.2012190000009</v>
      </c>
      <c r="BD81">
        <v>16.8</v>
      </c>
      <c r="BE81">
        <v>7.45</v>
      </c>
      <c r="BF81">
        <v>2.12</v>
      </c>
      <c r="BG81">
        <v>3.9</v>
      </c>
      <c r="BH81">
        <v>5.81</v>
      </c>
      <c r="BI81">
        <v>7.03</v>
      </c>
      <c r="BJ81">
        <v>1.61</v>
      </c>
      <c r="BK81">
        <v>4.5199999999999996</v>
      </c>
      <c r="BL81">
        <v>3.32</v>
      </c>
      <c r="BM81">
        <v>1.61</v>
      </c>
      <c r="BN81">
        <v>0</v>
      </c>
      <c r="BO81">
        <v>15.55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80.540000000000006</v>
      </c>
    </row>
    <row r="82" spans="1:75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0</v>
      </c>
      <c r="G82">
        <v>11.946</v>
      </c>
      <c r="H82">
        <v>0</v>
      </c>
      <c r="I82">
        <v>0</v>
      </c>
      <c r="J82">
        <v>37.264000000000003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132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9.86</v>
      </c>
      <c r="AG82">
        <v>12.922800000000001</v>
      </c>
      <c r="AH82">
        <v>140.34540000000001</v>
      </c>
      <c r="AI82">
        <v>49.646999999999998</v>
      </c>
      <c r="AJ82">
        <v>0</v>
      </c>
      <c r="AK82">
        <v>51.267600000000002</v>
      </c>
      <c r="AL82">
        <v>60.423999999999999</v>
      </c>
      <c r="AM82">
        <v>10.5307</v>
      </c>
      <c r="AN82">
        <v>0.66954999999999998</v>
      </c>
      <c r="AO82">
        <v>9.9960000000000004</v>
      </c>
      <c r="AP82">
        <v>5.6364000000000001</v>
      </c>
      <c r="AQ82">
        <v>23.625</v>
      </c>
      <c r="AR82">
        <v>31.897383000000001</v>
      </c>
      <c r="AS82">
        <v>0</v>
      </c>
      <c r="AT82">
        <v>9.8879999999999999</v>
      </c>
      <c r="AU82">
        <v>0</v>
      </c>
      <c r="AV82">
        <v>0</v>
      </c>
      <c r="AW82">
        <v>57.558</v>
      </c>
      <c r="AX82">
        <v>38.908000000000001</v>
      </c>
      <c r="AY82">
        <v>0</v>
      </c>
      <c r="AZ82">
        <f t="shared" si="3"/>
        <v>80.540000000000006</v>
      </c>
      <c r="BA82">
        <f t="shared" si="4"/>
        <v>3362.9612190000007</v>
      </c>
      <c r="BD82">
        <v>16.8</v>
      </c>
      <c r="BE82">
        <v>7.45</v>
      </c>
      <c r="BF82">
        <v>2.12</v>
      </c>
      <c r="BG82">
        <v>3.9</v>
      </c>
      <c r="BH82">
        <v>5.81</v>
      </c>
      <c r="BI82">
        <v>7.03</v>
      </c>
      <c r="BJ82">
        <v>1.61</v>
      </c>
      <c r="BK82">
        <v>4.5199999999999996</v>
      </c>
      <c r="BL82">
        <v>3.32</v>
      </c>
      <c r="BM82">
        <v>1.61</v>
      </c>
      <c r="BN82">
        <v>0</v>
      </c>
      <c r="BO82">
        <v>15.55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80.540000000000006</v>
      </c>
    </row>
    <row r="83" spans="1:75">
      <c r="A83" t="s">
        <v>125</v>
      </c>
      <c r="B83">
        <v>0</v>
      </c>
      <c r="C83">
        <v>0</v>
      </c>
      <c r="D83">
        <v>37.799999999999997</v>
      </c>
      <c r="E83">
        <v>0</v>
      </c>
      <c r="F83">
        <v>0</v>
      </c>
      <c r="G83">
        <v>11.946</v>
      </c>
      <c r="H83">
        <v>0</v>
      </c>
      <c r="I83">
        <v>0</v>
      </c>
      <c r="J83">
        <v>37.264000000000003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132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9.86</v>
      </c>
      <c r="AG83">
        <v>12.922800000000001</v>
      </c>
      <c r="AH83">
        <v>140.34540000000001</v>
      </c>
      <c r="AI83">
        <v>49.646999999999998</v>
      </c>
      <c r="AJ83">
        <v>0</v>
      </c>
      <c r="AK83">
        <v>51.267600000000002</v>
      </c>
      <c r="AL83">
        <v>47.642000000000003</v>
      </c>
      <c r="AM83">
        <v>10.5307</v>
      </c>
      <c r="AN83">
        <v>0.66954999999999998</v>
      </c>
      <c r="AO83">
        <v>9.9960000000000004</v>
      </c>
      <c r="AP83">
        <v>5.6364000000000001</v>
      </c>
      <c r="AQ83">
        <v>23.625</v>
      </c>
      <c r="AR83">
        <v>31.897383000000001</v>
      </c>
      <c r="AS83">
        <v>0</v>
      </c>
      <c r="AT83">
        <v>9.8879999999999999</v>
      </c>
      <c r="AU83">
        <v>0</v>
      </c>
      <c r="AV83">
        <v>0</v>
      </c>
      <c r="AW83">
        <v>57.558</v>
      </c>
      <c r="AX83">
        <v>38.908000000000001</v>
      </c>
      <c r="AY83">
        <v>0</v>
      </c>
      <c r="AZ83">
        <f t="shared" si="3"/>
        <v>80.510000000000005</v>
      </c>
      <c r="BA83">
        <f t="shared" si="4"/>
        <v>3350.1492190000008</v>
      </c>
      <c r="BD83">
        <v>16.8</v>
      </c>
      <c r="BE83">
        <v>7.45</v>
      </c>
      <c r="BF83">
        <v>2.09</v>
      </c>
      <c r="BG83">
        <v>3.9</v>
      </c>
      <c r="BH83">
        <v>5.81</v>
      </c>
      <c r="BI83">
        <v>7.03</v>
      </c>
      <c r="BJ83">
        <v>1.61</v>
      </c>
      <c r="BK83">
        <v>4.5199999999999996</v>
      </c>
      <c r="BL83">
        <v>3.32</v>
      </c>
      <c r="BM83">
        <v>1.61</v>
      </c>
      <c r="BN83">
        <v>0</v>
      </c>
      <c r="BO83">
        <v>15.55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80.510000000000005</v>
      </c>
    </row>
    <row r="84" spans="1:75">
      <c r="A84" t="s">
        <v>126</v>
      </c>
      <c r="B84">
        <v>0</v>
      </c>
      <c r="C84">
        <v>0</v>
      </c>
      <c r="D84">
        <v>37.799999999999997</v>
      </c>
      <c r="E84">
        <v>0</v>
      </c>
      <c r="F84">
        <v>0</v>
      </c>
      <c r="G84">
        <v>11.946</v>
      </c>
      <c r="H84">
        <v>0</v>
      </c>
      <c r="I84">
        <v>0</v>
      </c>
      <c r="J84">
        <v>37.264000000000003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132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9.86</v>
      </c>
      <c r="AG84">
        <v>12.922800000000001</v>
      </c>
      <c r="AH84">
        <v>140.34540000000001</v>
      </c>
      <c r="AI84">
        <v>49.646999999999998</v>
      </c>
      <c r="AJ84">
        <v>0</v>
      </c>
      <c r="AK84">
        <v>51.267600000000002</v>
      </c>
      <c r="AL84">
        <v>47.642000000000003</v>
      </c>
      <c r="AM84">
        <v>10.5307</v>
      </c>
      <c r="AN84">
        <v>0.66954999999999998</v>
      </c>
      <c r="AO84">
        <v>9.9960000000000004</v>
      </c>
      <c r="AP84">
        <v>3.7149000000000001</v>
      </c>
      <c r="AQ84">
        <v>23.625</v>
      </c>
      <c r="AR84">
        <v>31.897383000000001</v>
      </c>
      <c r="AS84">
        <v>0</v>
      </c>
      <c r="AT84">
        <v>9.8879999999999999</v>
      </c>
      <c r="AU84">
        <v>0</v>
      </c>
      <c r="AV84">
        <v>0</v>
      </c>
      <c r="AW84">
        <v>57.558</v>
      </c>
      <c r="AX84">
        <v>38.908000000000001</v>
      </c>
      <c r="AY84">
        <v>0</v>
      </c>
      <c r="AZ84">
        <f t="shared" si="3"/>
        <v>80.510000000000005</v>
      </c>
      <c r="BA84">
        <f t="shared" si="4"/>
        <v>3348.2277190000009</v>
      </c>
      <c r="BD84">
        <v>16.8</v>
      </c>
      <c r="BE84">
        <v>7.45</v>
      </c>
      <c r="BF84">
        <v>2.09</v>
      </c>
      <c r="BG84">
        <v>3.9</v>
      </c>
      <c r="BH84">
        <v>5.81</v>
      </c>
      <c r="BI84">
        <v>7.03</v>
      </c>
      <c r="BJ84">
        <v>1.61</v>
      </c>
      <c r="BK84">
        <v>4.5199999999999996</v>
      </c>
      <c r="BL84">
        <v>3.32</v>
      </c>
      <c r="BM84">
        <v>1.61</v>
      </c>
      <c r="BN84">
        <v>0</v>
      </c>
      <c r="BO84">
        <v>15.55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80.510000000000005</v>
      </c>
    </row>
    <row r="85" spans="1:75">
      <c r="A85" t="s">
        <v>127</v>
      </c>
      <c r="B85">
        <v>0</v>
      </c>
      <c r="C85">
        <v>0</v>
      </c>
      <c r="D85">
        <v>37.799999999999997</v>
      </c>
      <c r="E85">
        <v>0</v>
      </c>
      <c r="F85">
        <v>0</v>
      </c>
      <c r="G85">
        <v>11.946</v>
      </c>
      <c r="H85">
        <v>0</v>
      </c>
      <c r="I85">
        <v>0</v>
      </c>
      <c r="J85">
        <v>37.264000000000003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132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9.86</v>
      </c>
      <c r="AG85">
        <v>12.922800000000001</v>
      </c>
      <c r="AH85">
        <v>140.34540000000001</v>
      </c>
      <c r="AI85">
        <v>49.646999999999998</v>
      </c>
      <c r="AJ85">
        <v>0</v>
      </c>
      <c r="AK85">
        <v>51.267600000000002</v>
      </c>
      <c r="AL85">
        <v>47.642000000000003</v>
      </c>
      <c r="AM85">
        <v>10.5307</v>
      </c>
      <c r="AN85">
        <v>0.66954999999999998</v>
      </c>
      <c r="AO85">
        <v>9.9960000000000004</v>
      </c>
      <c r="AP85">
        <v>3.7149000000000001</v>
      </c>
      <c r="AQ85">
        <v>23.625</v>
      </c>
      <c r="AR85">
        <v>31.897383000000001</v>
      </c>
      <c r="AS85">
        <v>0</v>
      </c>
      <c r="AT85">
        <v>9.8879999999999999</v>
      </c>
      <c r="AU85">
        <v>0</v>
      </c>
      <c r="AV85">
        <v>0</v>
      </c>
      <c r="AW85">
        <v>57.558</v>
      </c>
      <c r="AX85">
        <v>38.908000000000001</v>
      </c>
      <c r="AY85">
        <v>0</v>
      </c>
      <c r="AZ85">
        <f t="shared" si="3"/>
        <v>80.600000000000009</v>
      </c>
      <c r="BA85">
        <f t="shared" si="4"/>
        <v>3348.3177190000006</v>
      </c>
      <c r="BD85">
        <v>16.8</v>
      </c>
      <c r="BE85">
        <v>7.45</v>
      </c>
      <c r="BF85">
        <v>2.09</v>
      </c>
      <c r="BG85">
        <v>3.9</v>
      </c>
      <c r="BH85">
        <v>5.81</v>
      </c>
      <c r="BI85">
        <v>7.03</v>
      </c>
      <c r="BJ85">
        <v>1.61</v>
      </c>
      <c r="BK85">
        <v>4.5199999999999996</v>
      </c>
      <c r="BL85">
        <v>3.32</v>
      </c>
      <c r="BM85">
        <v>1.61</v>
      </c>
      <c r="BN85">
        <v>0</v>
      </c>
      <c r="BO85">
        <v>15.64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80.600000000000009</v>
      </c>
    </row>
    <row r="86" spans="1:75">
      <c r="A86" t="s">
        <v>128</v>
      </c>
      <c r="B86">
        <v>0</v>
      </c>
      <c r="C86">
        <v>0</v>
      </c>
      <c r="D86">
        <v>37.799999999999997</v>
      </c>
      <c r="E86">
        <v>0</v>
      </c>
      <c r="F86">
        <v>0</v>
      </c>
      <c r="G86">
        <v>11.946</v>
      </c>
      <c r="H86">
        <v>0</v>
      </c>
      <c r="I86">
        <v>0</v>
      </c>
      <c r="J86">
        <v>37.264000000000003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132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9.86</v>
      </c>
      <c r="AG86">
        <v>12.922800000000001</v>
      </c>
      <c r="AH86">
        <v>140.34540000000001</v>
      </c>
      <c r="AI86">
        <v>7.6379999999999999</v>
      </c>
      <c r="AJ86">
        <v>0</v>
      </c>
      <c r="AK86">
        <v>51.267600000000002</v>
      </c>
      <c r="AL86">
        <v>47.642000000000003</v>
      </c>
      <c r="AM86">
        <v>10.5307</v>
      </c>
      <c r="AN86">
        <v>0.66954999999999998</v>
      </c>
      <c r="AO86">
        <v>9.9960000000000004</v>
      </c>
      <c r="AP86">
        <v>3.7149000000000001</v>
      </c>
      <c r="AQ86">
        <v>23.625</v>
      </c>
      <c r="AR86">
        <v>31.897383000000001</v>
      </c>
      <c r="AS86">
        <v>0</v>
      </c>
      <c r="AT86">
        <v>9.8879999999999999</v>
      </c>
      <c r="AU86">
        <v>0</v>
      </c>
      <c r="AV86">
        <v>0</v>
      </c>
      <c r="AW86">
        <v>57.558</v>
      </c>
      <c r="AX86">
        <v>38.908000000000001</v>
      </c>
      <c r="AY86">
        <v>0</v>
      </c>
      <c r="AZ86">
        <f t="shared" si="3"/>
        <v>80.600000000000009</v>
      </c>
      <c r="BA86">
        <f t="shared" si="4"/>
        <v>3306.3087190000006</v>
      </c>
      <c r="BD86">
        <v>16.8</v>
      </c>
      <c r="BE86">
        <v>7.45</v>
      </c>
      <c r="BF86">
        <v>2.09</v>
      </c>
      <c r="BG86">
        <v>3.9</v>
      </c>
      <c r="BH86">
        <v>5.81</v>
      </c>
      <c r="BI86">
        <v>7.03</v>
      </c>
      <c r="BJ86">
        <v>1.61</v>
      </c>
      <c r="BK86">
        <v>4.5199999999999996</v>
      </c>
      <c r="BL86">
        <v>3.32</v>
      </c>
      <c r="BM86">
        <v>1.61</v>
      </c>
      <c r="BN86">
        <v>0</v>
      </c>
      <c r="BO86">
        <v>15.64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80.600000000000009</v>
      </c>
    </row>
    <row r="87" spans="1:75">
      <c r="A87" t="s">
        <v>129</v>
      </c>
      <c r="B87">
        <v>0</v>
      </c>
      <c r="C87">
        <v>0</v>
      </c>
      <c r="D87">
        <v>37.799999999999997</v>
      </c>
      <c r="E87">
        <v>0</v>
      </c>
      <c r="F87">
        <v>0</v>
      </c>
      <c r="G87">
        <v>11.946</v>
      </c>
      <c r="H87">
        <v>0</v>
      </c>
      <c r="I87">
        <v>0</v>
      </c>
      <c r="J87">
        <v>37.264000000000003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132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8.8740000000000006</v>
      </c>
      <c r="AG87">
        <v>12.922800000000001</v>
      </c>
      <c r="AH87">
        <v>140.34540000000001</v>
      </c>
      <c r="AI87">
        <v>2.5459999999999998</v>
      </c>
      <c r="AJ87">
        <v>0</v>
      </c>
      <c r="AK87">
        <v>51.267600000000002</v>
      </c>
      <c r="AL87">
        <v>47.642000000000003</v>
      </c>
      <c r="AM87">
        <v>5.2786799999999996</v>
      </c>
      <c r="AN87">
        <v>0.66954999999999998</v>
      </c>
      <c r="AO87">
        <v>9.9960000000000004</v>
      </c>
      <c r="AP87">
        <v>3.7149000000000001</v>
      </c>
      <c r="AQ87">
        <v>23.625</v>
      </c>
      <c r="AR87">
        <v>31.897383000000001</v>
      </c>
      <c r="AS87">
        <v>0</v>
      </c>
      <c r="AT87">
        <v>9.8879999999999999</v>
      </c>
      <c r="AU87">
        <v>0</v>
      </c>
      <c r="AV87">
        <v>0</v>
      </c>
      <c r="AW87">
        <v>57.558</v>
      </c>
      <c r="AX87">
        <v>38.908000000000001</v>
      </c>
      <c r="AY87">
        <v>0</v>
      </c>
      <c r="AZ87">
        <f t="shared" si="3"/>
        <v>80.600000000000009</v>
      </c>
      <c r="BA87">
        <f t="shared" si="4"/>
        <v>3269.5023990000004</v>
      </c>
      <c r="BD87">
        <v>16.8</v>
      </c>
      <c r="BE87">
        <v>7.45</v>
      </c>
      <c r="BF87">
        <v>2.09</v>
      </c>
      <c r="BG87">
        <v>3.9</v>
      </c>
      <c r="BH87">
        <v>5.81</v>
      </c>
      <c r="BI87">
        <v>7.03</v>
      </c>
      <c r="BJ87">
        <v>1.61</v>
      </c>
      <c r="BK87">
        <v>4.5199999999999996</v>
      </c>
      <c r="BL87">
        <v>3.32</v>
      </c>
      <c r="BM87">
        <v>1.61</v>
      </c>
      <c r="BN87">
        <v>0</v>
      </c>
      <c r="BO87">
        <v>15.64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80.600000000000009</v>
      </c>
    </row>
    <row r="88" spans="1:75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11.946</v>
      </c>
      <c r="H88">
        <v>0</v>
      </c>
      <c r="I88">
        <v>0</v>
      </c>
      <c r="J88">
        <v>37.264000000000003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132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8.8740000000000006</v>
      </c>
      <c r="AG88">
        <v>12.922800000000001</v>
      </c>
      <c r="AH88">
        <v>140.34540000000001</v>
      </c>
      <c r="AI88">
        <v>0</v>
      </c>
      <c r="AJ88">
        <v>0</v>
      </c>
      <c r="AK88">
        <v>51.267600000000002</v>
      </c>
      <c r="AL88">
        <v>47.642000000000003</v>
      </c>
      <c r="AM88">
        <v>5.2786799999999996</v>
      </c>
      <c r="AN88">
        <v>0.66954999999999998</v>
      </c>
      <c r="AO88">
        <v>9.9960000000000004</v>
      </c>
      <c r="AP88">
        <v>3.7149000000000001</v>
      </c>
      <c r="AQ88">
        <v>23.625</v>
      </c>
      <c r="AR88">
        <v>31.897383000000001</v>
      </c>
      <c r="AS88">
        <v>0</v>
      </c>
      <c r="AT88">
        <v>9.8879999999999999</v>
      </c>
      <c r="AU88">
        <v>0</v>
      </c>
      <c r="AV88">
        <v>0</v>
      </c>
      <c r="AW88">
        <v>57.558</v>
      </c>
      <c r="AX88">
        <v>38.908000000000001</v>
      </c>
      <c r="AY88">
        <v>0</v>
      </c>
      <c r="AZ88">
        <f t="shared" si="3"/>
        <v>80.600000000000009</v>
      </c>
      <c r="BA88">
        <f t="shared" si="4"/>
        <v>3266.9563990000006</v>
      </c>
      <c r="BD88">
        <v>16.8</v>
      </c>
      <c r="BE88">
        <v>7.45</v>
      </c>
      <c r="BF88">
        <v>2.09</v>
      </c>
      <c r="BG88">
        <v>3.9</v>
      </c>
      <c r="BH88">
        <v>5.81</v>
      </c>
      <c r="BI88">
        <v>7.03</v>
      </c>
      <c r="BJ88">
        <v>1.61</v>
      </c>
      <c r="BK88">
        <v>4.5199999999999996</v>
      </c>
      <c r="BL88">
        <v>3.32</v>
      </c>
      <c r="BM88">
        <v>1.61</v>
      </c>
      <c r="BN88">
        <v>0</v>
      </c>
      <c r="BO88">
        <v>15.64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80.600000000000009</v>
      </c>
    </row>
    <row r="89" spans="1:75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11.946</v>
      </c>
      <c r="H89">
        <v>0</v>
      </c>
      <c r="I89">
        <v>0</v>
      </c>
      <c r="J89">
        <v>37.264000000000003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132.75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8.8740000000000006</v>
      </c>
      <c r="AG89">
        <v>12.922800000000001</v>
      </c>
      <c r="AH89">
        <v>140.34540000000001</v>
      </c>
      <c r="AI89">
        <v>0</v>
      </c>
      <c r="AJ89">
        <v>0</v>
      </c>
      <c r="AK89">
        <v>51.267600000000002</v>
      </c>
      <c r="AL89">
        <v>47.642000000000003</v>
      </c>
      <c r="AM89">
        <v>5.2786799999999996</v>
      </c>
      <c r="AN89">
        <v>0.66954999999999998</v>
      </c>
      <c r="AO89">
        <v>9.9960000000000004</v>
      </c>
      <c r="AP89">
        <v>3.7149000000000001</v>
      </c>
      <c r="AQ89">
        <v>23.625</v>
      </c>
      <c r="AR89">
        <v>31.897383000000001</v>
      </c>
      <c r="AS89">
        <v>0</v>
      </c>
      <c r="AT89">
        <v>9.8879999999999999</v>
      </c>
      <c r="AU89">
        <v>0</v>
      </c>
      <c r="AV89">
        <v>0</v>
      </c>
      <c r="AW89">
        <v>57.558</v>
      </c>
      <c r="AX89">
        <v>38.908000000000001</v>
      </c>
      <c r="AY89">
        <v>0</v>
      </c>
      <c r="AZ89">
        <f t="shared" si="3"/>
        <v>80.530000000000015</v>
      </c>
      <c r="BA89">
        <f t="shared" si="4"/>
        <v>3267.6363990000009</v>
      </c>
      <c r="BD89">
        <v>16.8</v>
      </c>
      <c r="BE89">
        <v>7.45</v>
      </c>
      <c r="BF89">
        <v>2.02</v>
      </c>
      <c r="BG89">
        <v>3.9</v>
      </c>
      <c r="BH89">
        <v>5.81</v>
      </c>
      <c r="BI89">
        <v>7.03</v>
      </c>
      <c r="BJ89">
        <v>1.61</v>
      </c>
      <c r="BK89">
        <v>4.5199999999999996</v>
      </c>
      <c r="BL89">
        <v>3.32</v>
      </c>
      <c r="BM89">
        <v>1.61</v>
      </c>
      <c r="BN89">
        <v>0</v>
      </c>
      <c r="BO89">
        <v>15.64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80.530000000000015</v>
      </c>
    </row>
    <row r="90" spans="1:75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11.946</v>
      </c>
      <c r="H90">
        <v>0</v>
      </c>
      <c r="I90">
        <v>0</v>
      </c>
      <c r="J90">
        <v>37.264000000000003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132.75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8.8740000000000006</v>
      </c>
      <c r="AG90">
        <v>12.922800000000001</v>
      </c>
      <c r="AH90">
        <v>140.34540000000001</v>
      </c>
      <c r="AI90">
        <v>0</v>
      </c>
      <c r="AJ90">
        <v>0</v>
      </c>
      <c r="AK90">
        <v>51.267600000000002</v>
      </c>
      <c r="AL90">
        <v>47.642000000000003</v>
      </c>
      <c r="AM90">
        <v>5.2786799999999996</v>
      </c>
      <c r="AN90">
        <v>0.66954999999999998</v>
      </c>
      <c r="AO90">
        <v>10.584</v>
      </c>
      <c r="AP90">
        <v>3.7149000000000001</v>
      </c>
      <c r="AQ90">
        <v>23.625</v>
      </c>
      <c r="AR90">
        <v>31.897383000000001</v>
      </c>
      <c r="AS90">
        <v>0</v>
      </c>
      <c r="AT90">
        <v>9.8879999999999999</v>
      </c>
      <c r="AU90">
        <v>0</v>
      </c>
      <c r="AV90">
        <v>0</v>
      </c>
      <c r="AW90">
        <v>57.558</v>
      </c>
      <c r="AX90">
        <v>38.908000000000001</v>
      </c>
      <c r="AY90">
        <v>0</v>
      </c>
      <c r="AZ90">
        <f t="shared" si="3"/>
        <v>80.600000000000009</v>
      </c>
      <c r="BA90">
        <f t="shared" si="4"/>
        <v>3268.2943990000003</v>
      </c>
      <c r="BD90">
        <v>16.8</v>
      </c>
      <c r="BE90">
        <v>7.45</v>
      </c>
      <c r="BF90">
        <v>2.09</v>
      </c>
      <c r="BG90">
        <v>3.9</v>
      </c>
      <c r="BH90">
        <v>5.81</v>
      </c>
      <c r="BI90">
        <v>7.03</v>
      </c>
      <c r="BJ90">
        <v>1.61</v>
      </c>
      <c r="BK90">
        <v>4.5199999999999996</v>
      </c>
      <c r="BL90">
        <v>3.32</v>
      </c>
      <c r="BM90">
        <v>1.61</v>
      </c>
      <c r="BN90">
        <v>0</v>
      </c>
      <c r="BO90">
        <v>15.64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80.600000000000009</v>
      </c>
    </row>
    <row r="91" spans="1:75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11.946</v>
      </c>
      <c r="H91">
        <v>0</v>
      </c>
      <c r="I91">
        <v>0</v>
      </c>
      <c r="J91">
        <v>37.264000000000003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132.75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9.86</v>
      </c>
      <c r="AG91">
        <v>12.922800000000001</v>
      </c>
      <c r="AH91">
        <v>140.34540000000001</v>
      </c>
      <c r="AI91">
        <v>0</v>
      </c>
      <c r="AJ91">
        <v>0</v>
      </c>
      <c r="AK91">
        <v>51.267600000000002</v>
      </c>
      <c r="AL91">
        <v>47.642000000000003</v>
      </c>
      <c r="AM91">
        <v>10.5307</v>
      </c>
      <c r="AN91">
        <v>0.66954999999999998</v>
      </c>
      <c r="AO91">
        <v>10.584</v>
      </c>
      <c r="AP91">
        <v>3.7149000000000001</v>
      </c>
      <c r="AQ91">
        <v>23.625</v>
      </c>
      <c r="AR91">
        <v>31.897383000000001</v>
      </c>
      <c r="AS91">
        <v>0</v>
      </c>
      <c r="AT91">
        <v>10.712</v>
      </c>
      <c r="AU91">
        <v>0</v>
      </c>
      <c r="AV91">
        <v>0</v>
      </c>
      <c r="AW91">
        <v>57.558</v>
      </c>
      <c r="AX91">
        <v>38.908000000000001</v>
      </c>
      <c r="AY91">
        <v>0</v>
      </c>
      <c r="AZ91">
        <f t="shared" si="3"/>
        <v>80.939999999999984</v>
      </c>
      <c r="BA91">
        <f t="shared" si="4"/>
        <v>3301.1727190000006</v>
      </c>
      <c r="BD91">
        <v>16.05</v>
      </c>
      <c r="BE91">
        <v>7.64</v>
      </c>
      <c r="BF91">
        <v>2.0099999999999998</v>
      </c>
      <c r="BG91">
        <v>4.0199999999999996</v>
      </c>
      <c r="BH91">
        <v>5.81</v>
      </c>
      <c r="BI91">
        <v>7.17</v>
      </c>
      <c r="BJ91">
        <v>1.56</v>
      </c>
      <c r="BK91">
        <v>4.58</v>
      </c>
      <c r="BL91">
        <v>3.48</v>
      </c>
      <c r="BM91">
        <v>1.61</v>
      </c>
      <c r="BN91">
        <v>0</v>
      </c>
      <c r="BO91">
        <v>16.02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80.939999999999984</v>
      </c>
    </row>
    <row r="92" spans="1:75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11.946</v>
      </c>
      <c r="H92">
        <v>0</v>
      </c>
      <c r="I92">
        <v>0</v>
      </c>
      <c r="J92">
        <v>37.264000000000003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132.75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9.86</v>
      </c>
      <c r="AG92">
        <v>12.922800000000001</v>
      </c>
      <c r="AH92">
        <v>140.34540000000001</v>
      </c>
      <c r="AI92">
        <v>0</v>
      </c>
      <c r="AJ92">
        <v>0</v>
      </c>
      <c r="AK92">
        <v>51.267600000000002</v>
      </c>
      <c r="AL92">
        <v>47.642000000000003</v>
      </c>
      <c r="AM92">
        <v>10.5307</v>
      </c>
      <c r="AN92">
        <v>0.66954999999999998</v>
      </c>
      <c r="AO92">
        <v>10.584</v>
      </c>
      <c r="AP92">
        <v>3.7149000000000001</v>
      </c>
      <c r="AQ92">
        <v>23.625</v>
      </c>
      <c r="AR92">
        <v>31.897383000000001</v>
      </c>
      <c r="AS92">
        <v>0</v>
      </c>
      <c r="AT92">
        <v>11.536</v>
      </c>
      <c r="AU92">
        <v>0</v>
      </c>
      <c r="AV92">
        <v>0</v>
      </c>
      <c r="AW92">
        <v>57.558</v>
      </c>
      <c r="AX92">
        <v>38.908000000000001</v>
      </c>
      <c r="AY92">
        <v>0</v>
      </c>
      <c r="AZ92">
        <f t="shared" si="3"/>
        <v>80.939999999999984</v>
      </c>
      <c r="BA92">
        <f t="shared" si="4"/>
        <v>3301.9967190000007</v>
      </c>
      <c r="BD92">
        <v>16.05</v>
      </c>
      <c r="BE92">
        <v>7.64</v>
      </c>
      <c r="BF92">
        <v>2.0099999999999998</v>
      </c>
      <c r="BG92">
        <v>4.0199999999999996</v>
      </c>
      <c r="BH92">
        <v>5.81</v>
      </c>
      <c r="BI92">
        <v>7.17</v>
      </c>
      <c r="BJ92">
        <v>1.56</v>
      </c>
      <c r="BK92">
        <v>4.58</v>
      </c>
      <c r="BL92">
        <v>3.48</v>
      </c>
      <c r="BM92">
        <v>1.61</v>
      </c>
      <c r="BN92">
        <v>0</v>
      </c>
      <c r="BO92">
        <v>16.02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80.939999999999984</v>
      </c>
    </row>
    <row r="93" spans="1:75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11.946</v>
      </c>
      <c r="H93">
        <v>0</v>
      </c>
      <c r="I93">
        <v>0</v>
      </c>
      <c r="J93">
        <v>37.264000000000003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132.75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9.86</v>
      </c>
      <c r="AG93">
        <v>12.922800000000001</v>
      </c>
      <c r="AH93">
        <v>140.34540000000001</v>
      </c>
      <c r="AI93">
        <v>0</v>
      </c>
      <c r="AJ93">
        <v>0</v>
      </c>
      <c r="AK93">
        <v>51.267600000000002</v>
      </c>
      <c r="AL93">
        <v>47.642000000000003</v>
      </c>
      <c r="AM93">
        <v>10.5307</v>
      </c>
      <c r="AN93">
        <v>0.66954999999999998</v>
      </c>
      <c r="AO93">
        <v>10.584</v>
      </c>
      <c r="AP93">
        <v>3.7149000000000001</v>
      </c>
      <c r="AQ93">
        <v>23.625</v>
      </c>
      <c r="AR93">
        <v>31.897383000000001</v>
      </c>
      <c r="AS93">
        <v>0</v>
      </c>
      <c r="AT93">
        <v>11.536</v>
      </c>
      <c r="AU93">
        <v>0</v>
      </c>
      <c r="AV93">
        <v>0</v>
      </c>
      <c r="AW93">
        <v>57.558</v>
      </c>
      <c r="AX93">
        <v>38.908000000000001</v>
      </c>
      <c r="AY93">
        <v>0</v>
      </c>
      <c r="AZ93">
        <f t="shared" si="3"/>
        <v>80.349999999999994</v>
      </c>
      <c r="BA93">
        <f t="shared" si="4"/>
        <v>3294.8529190000004</v>
      </c>
      <c r="BD93">
        <v>16.05</v>
      </c>
      <c r="BE93">
        <v>7.64</v>
      </c>
      <c r="BF93">
        <v>2.0099999999999998</v>
      </c>
      <c r="BG93">
        <v>4.0199999999999996</v>
      </c>
      <c r="BH93">
        <v>5.81</v>
      </c>
      <c r="BI93">
        <v>7.17</v>
      </c>
      <c r="BJ93">
        <v>1.56</v>
      </c>
      <c r="BK93">
        <v>4.58</v>
      </c>
      <c r="BL93">
        <v>3.48</v>
      </c>
      <c r="BM93">
        <v>1.61</v>
      </c>
      <c r="BN93">
        <v>0</v>
      </c>
      <c r="BO93">
        <v>16.02</v>
      </c>
      <c r="BP93">
        <v>3.4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80.349999999999994</v>
      </c>
    </row>
    <row r="94" spans="1:75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11.946</v>
      </c>
      <c r="H94">
        <v>0</v>
      </c>
      <c r="I94">
        <v>0</v>
      </c>
      <c r="J94">
        <v>37.264000000000003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132.75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9.86</v>
      </c>
      <c r="AG94">
        <v>12.922800000000001</v>
      </c>
      <c r="AH94">
        <v>140.34540000000001</v>
      </c>
      <c r="AI94">
        <v>0</v>
      </c>
      <c r="AJ94">
        <v>0</v>
      </c>
      <c r="AK94">
        <v>51.267600000000002</v>
      </c>
      <c r="AL94">
        <v>47.642000000000003</v>
      </c>
      <c r="AM94">
        <v>10.5307</v>
      </c>
      <c r="AN94">
        <v>0.66954999999999998</v>
      </c>
      <c r="AO94">
        <v>10.584</v>
      </c>
      <c r="AP94">
        <v>3.7149000000000001</v>
      </c>
      <c r="AQ94">
        <v>23.625</v>
      </c>
      <c r="AR94">
        <v>31.897383000000001</v>
      </c>
      <c r="AS94">
        <v>0</v>
      </c>
      <c r="AT94">
        <v>11.536</v>
      </c>
      <c r="AU94">
        <v>0</v>
      </c>
      <c r="AV94">
        <v>0</v>
      </c>
      <c r="AW94">
        <v>57.558</v>
      </c>
      <c r="AX94">
        <v>38.908000000000001</v>
      </c>
      <c r="AY94">
        <v>0</v>
      </c>
      <c r="AZ94">
        <f t="shared" si="3"/>
        <v>79.829999999999984</v>
      </c>
      <c r="BA94">
        <f t="shared" si="4"/>
        <v>3294.3329190000004</v>
      </c>
      <c r="BD94">
        <v>16.05</v>
      </c>
      <c r="BE94">
        <v>7.64</v>
      </c>
      <c r="BF94">
        <v>2.0099999999999998</v>
      </c>
      <c r="BG94">
        <v>4.0199999999999996</v>
      </c>
      <c r="BH94">
        <v>5.81</v>
      </c>
      <c r="BI94">
        <v>7.17</v>
      </c>
      <c r="BJ94">
        <v>1.56</v>
      </c>
      <c r="BK94">
        <v>4.54</v>
      </c>
      <c r="BL94">
        <v>3.43</v>
      </c>
      <c r="BM94">
        <v>1.61</v>
      </c>
      <c r="BN94">
        <v>0</v>
      </c>
      <c r="BO94">
        <v>16.02</v>
      </c>
      <c r="BP94">
        <v>2.97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79.829999999999984</v>
      </c>
    </row>
    <row r="95" spans="1:75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0</v>
      </c>
      <c r="G95">
        <v>11.946</v>
      </c>
      <c r="H95">
        <v>0</v>
      </c>
      <c r="I95">
        <v>0</v>
      </c>
      <c r="J95">
        <v>37.264000000000003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132.75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147.515625</v>
      </c>
      <c r="X95">
        <v>0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12.922800000000001</v>
      </c>
      <c r="AH95">
        <v>132.58000000000001</v>
      </c>
      <c r="AI95">
        <v>0</v>
      </c>
      <c r="AJ95">
        <v>0</v>
      </c>
      <c r="AK95">
        <v>51.267600000000002</v>
      </c>
      <c r="AL95">
        <v>47.642000000000003</v>
      </c>
      <c r="AM95">
        <v>5.2786799999999996</v>
      </c>
      <c r="AN95">
        <v>0.66954999999999998</v>
      </c>
      <c r="AO95">
        <v>10.584</v>
      </c>
      <c r="AP95">
        <v>3.7149000000000001</v>
      </c>
      <c r="AQ95">
        <v>23.625</v>
      </c>
      <c r="AR95">
        <v>31.897383000000001</v>
      </c>
      <c r="AS95">
        <v>0</v>
      </c>
      <c r="AT95">
        <v>11.536</v>
      </c>
      <c r="AU95">
        <v>0</v>
      </c>
      <c r="AV95">
        <v>0</v>
      </c>
      <c r="AW95">
        <v>57.558</v>
      </c>
      <c r="AX95">
        <v>38.908000000000001</v>
      </c>
      <c r="AY95">
        <v>0</v>
      </c>
      <c r="AZ95">
        <f t="shared" si="3"/>
        <v>79.86999999999999</v>
      </c>
      <c r="BA95">
        <f t="shared" si="4"/>
        <v>3249.5398709999999</v>
      </c>
      <c r="BD95">
        <v>16.05</v>
      </c>
      <c r="BE95">
        <v>7.64</v>
      </c>
      <c r="BF95">
        <v>2.0499999999999998</v>
      </c>
      <c r="BG95">
        <v>4.0199999999999996</v>
      </c>
      <c r="BH95">
        <v>5.81</v>
      </c>
      <c r="BI95">
        <v>7.17</v>
      </c>
      <c r="BJ95">
        <v>1.56</v>
      </c>
      <c r="BK95">
        <v>4.54</v>
      </c>
      <c r="BL95">
        <v>3.43</v>
      </c>
      <c r="BM95">
        <v>1.61</v>
      </c>
      <c r="BN95">
        <v>0</v>
      </c>
      <c r="BO95">
        <v>16.02</v>
      </c>
      <c r="BP95">
        <v>2.97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79.86999999999999</v>
      </c>
    </row>
    <row r="96" spans="1:75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0</v>
      </c>
      <c r="G96">
        <v>11.946</v>
      </c>
      <c r="H96">
        <v>0</v>
      </c>
      <c r="I96">
        <v>0</v>
      </c>
      <c r="J96">
        <v>37.264000000000003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132.75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147.515625</v>
      </c>
      <c r="X96">
        <v>0</v>
      </c>
      <c r="Y96">
        <v>0</v>
      </c>
      <c r="Z96">
        <v>1.1000000000000001</v>
      </c>
      <c r="AA96">
        <v>28.09872</v>
      </c>
      <c r="AB96">
        <v>26.260100000000001</v>
      </c>
      <c r="AC96">
        <v>19.35568</v>
      </c>
      <c r="AD96">
        <v>27.3447</v>
      </c>
      <c r="AE96">
        <v>49.436556000000003</v>
      </c>
      <c r="AF96">
        <v>8.8740000000000006</v>
      </c>
      <c r="AG96">
        <v>12.922800000000001</v>
      </c>
      <c r="AH96">
        <v>132.58000000000001</v>
      </c>
      <c r="AI96">
        <v>0</v>
      </c>
      <c r="AJ96">
        <v>0</v>
      </c>
      <c r="AK96">
        <v>51.267600000000002</v>
      </c>
      <c r="AL96">
        <v>47.642000000000003</v>
      </c>
      <c r="AM96">
        <v>5.2786799999999996</v>
      </c>
      <c r="AN96">
        <v>0.66954999999999998</v>
      </c>
      <c r="AO96">
        <v>10.584</v>
      </c>
      <c r="AP96">
        <v>3.7149000000000001</v>
      </c>
      <c r="AQ96">
        <v>23.625</v>
      </c>
      <c r="AR96">
        <v>31.897383000000001</v>
      </c>
      <c r="AS96">
        <v>0</v>
      </c>
      <c r="AT96">
        <v>11.536</v>
      </c>
      <c r="AU96">
        <v>0</v>
      </c>
      <c r="AV96">
        <v>0</v>
      </c>
      <c r="AW96">
        <v>57.558</v>
      </c>
      <c r="AX96">
        <v>38.908000000000001</v>
      </c>
      <c r="AY96">
        <v>0</v>
      </c>
      <c r="AZ96">
        <f t="shared" si="3"/>
        <v>79.86999999999999</v>
      </c>
      <c r="BA96">
        <f t="shared" si="4"/>
        <v>3222.240491</v>
      </c>
      <c r="BD96">
        <v>16.05</v>
      </c>
      <c r="BE96">
        <v>7.64</v>
      </c>
      <c r="BF96">
        <v>2.0499999999999998</v>
      </c>
      <c r="BG96">
        <v>4.0199999999999996</v>
      </c>
      <c r="BH96">
        <v>5.81</v>
      </c>
      <c r="BI96">
        <v>7.17</v>
      </c>
      <c r="BJ96">
        <v>1.56</v>
      </c>
      <c r="BK96">
        <v>4.54</v>
      </c>
      <c r="BL96">
        <v>3.43</v>
      </c>
      <c r="BM96">
        <v>1.61</v>
      </c>
      <c r="BN96">
        <v>0</v>
      </c>
      <c r="BO96">
        <v>16.02</v>
      </c>
      <c r="BP96">
        <v>2.97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79.86999999999999</v>
      </c>
    </row>
    <row r="97" spans="1:75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0</v>
      </c>
      <c r="G97">
        <v>11.946</v>
      </c>
      <c r="H97">
        <v>0</v>
      </c>
      <c r="I97">
        <v>0</v>
      </c>
      <c r="J97">
        <v>37.264000000000003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132.75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147.515625</v>
      </c>
      <c r="X97">
        <v>0</v>
      </c>
      <c r="Y97">
        <v>0</v>
      </c>
      <c r="Z97">
        <v>1.1000000000000001</v>
      </c>
      <c r="AA97">
        <v>28.09872</v>
      </c>
      <c r="AB97">
        <v>26.260100000000001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12.922800000000001</v>
      </c>
      <c r="AH97">
        <v>132.58000000000001</v>
      </c>
      <c r="AI97">
        <v>0</v>
      </c>
      <c r="AJ97">
        <v>0</v>
      </c>
      <c r="AK97">
        <v>51.267600000000002</v>
      </c>
      <c r="AL97">
        <v>47.642000000000003</v>
      </c>
      <c r="AM97">
        <v>5.2786799999999996</v>
      </c>
      <c r="AN97">
        <v>0.66954999999999998</v>
      </c>
      <c r="AO97">
        <v>10.584</v>
      </c>
      <c r="AP97">
        <v>3.7149000000000001</v>
      </c>
      <c r="AQ97">
        <v>23.625</v>
      </c>
      <c r="AR97">
        <v>31.897383000000001</v>
      </c>
      <c r="AS97">
        <v>0</v>
      </c>
      <c r="AT97">
        <v>11.536</v>
      </c>
      <c r="AU97">
        <v>0</v>
      </c>
      <c r="AV97">
        <v>0</v>
      </c>
      <c r="AW97">
        <v>57.558</v>
      </c>
      <c r="AX97">
        <v>38.908000000000001</v>
      </c>
      <c r="AY97">
        <v>0</v>
      </c>
      <c r="AZ97">
        <f t="shared" si="3"/>
        <v>79.86999999999999</v>
      </c>
      <c r="BA97">
        <f t="shared" si="4"/>
        <v>3222.240491</v>
      </c>
      <c r="BD97">
        <v>16.05</v>
      </c>
      <c r="BE97">
        <v>7.64</v>
      </c>
      <c r="BF97">
        <v>2.0499999999999998</v>
      </c>
      <c r="BG97">
        <v>4.0199999999999996</v>
      </c>
      <c r="BH97">
        <v>5.81</v>
      </c>
      <c r="BI97">
        <v>7.17</v>
      </c>
      <c r="BJ97">
        <v>1.56</v>
      </c>
      <c r="BK97">
        <v>4.54</v>
      </c>
      <c r="BL97">
        <v>3.43</v>
      </c>
      <c r="BM97">
        <v>1.61</v>
      </c>
      <c r="BN97">
        <v>0</v>
      </c>
      <c r="BO97">
        <v>16.02</v>
      </c>
      <c r="BP97">
        <v>2.97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79.86999999999999</v>
      </c>
    </row>
    <row r="98" spans="1:75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0</v>
      </c>
      <c r="G98">
        <v>11.946</v>
      </c>
      <c r="H98">
        <v>0</v>
      </c>
      <c r="I98">
        <v>0</v>
      </c>
      <c r="J98">
        <v>37.264000000000003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132.75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147.515625</v>
      </c>
      <c r="X98">
        <v>0</v>
      </c>
      <c r="Y98">
        <v>0</v>
      </c>
      <c r="Z98">
        <v>1.1000000000000001</v>
      </c>
      <c r="AA98">
        <v>28.09872</v>
      </c>
      <c r="AB98">
        <v>26.260100000000001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12.922800000000001</v>
      </c>
      <c r="AH98">
        <v>140.34540000000001</v>
      </c>
      <c r="AI98">
        <v>0</v>
      </c>
      <c r="AJ98">
        <v>0</v>
      </c>
      <c r="AK98">
        <v>51.267600000000002</v>
      </c>
      <c r="AL98">
        <v>47.642000000000003</v>
      </c>
      <c r="AM98">
        <v>5.2786799999999996</v>
      </c>
      <c r="AN98">
        <v>0.66954999999999998</v>
      </c>
      <c r="AO98">
        <v>10.584</v>
      </c>
      <c r="AP98">
        <v>3.7149000000000001</v>
      </c>
      <c r="AQ98">
        <v>23.625</v>
      </c>
      <c r="AR98">
        <v>31.897383000000001</v>
      </c>
      <c r="AS98">
        <v>0</v>
      </c>
      <c r="AT98">
        <v>11.536</v>
      </c>
      <c r="AU98">
        <v>0</v>
      </c>
      <c r="AV98">
        <v>0</v>
      </c>
      <c r="AW98">
        <v>57.558</v>
      </c>
      <c r="AX98">
        <v>38.908000000000001</v>
      </c>
      <c r="AY98">
        <v>0</v>
      </c>
      <c r="AZ98">
        <f t="shared" si="3"/>
        <v>79.86999999999999</v>
      </c>
      <c r="BA98">
        <f t="shared" si="4"/>
        <v>3230.0058910000002</v>
      </c>
      <c r="BD98">
        <v>16.05</v>
      </c>
      <c r="BE98">
        <v>7.64</v>
      </c>
      <c r="BF98">
        <v>2.0499999999999998</v>
      </c>
      <c r="BG98">
        <v>4.0199999999999996</v>
      </c>
      <c r="BH98">
        <v>5.81</v>
      </c>
      <c r="BI98">
        <v>7.17</v>
      </c>
      <c r="BJ98">
        <v>1.56</v>
      </c>
      <c r="BK98">
        <v>4.54</v>
      </c>
      <c r="BL98">
        <v>3.43</v>
      </c>
      <c r="BM98">
        <v>1.61</v>
      </c>
      <c r="BN98">
        <v>0</v>
      </c>
      <c r="BO98">
        <v>16.02</v>
      </c>
      <c r="BP98">
        <v>2.97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79.86999999999999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0.68197500000000078</v>
      </c>
      <c r="E99">
        <f t="shared" si="6"/>
        <v>0</v>
      </c>
      <c r="F99">
        <f t="shared" si="6"/>
        <v>0</v>
      </c>
      <c r="G99">
        <f t="shared" si="6"/>
        <v>0.24435000000000023</v>
      </c>
      <c r="H99">
        <f t="shared" si="6"/>
        <v>0</v>
      </c>
      <c r="I99">
        <f t="shared" si="6"/>
        <v>0</v>
      </c>
      <c r="J99">
        <f t="shared" si="6"/>
        <v>0.84392000000000145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3.2359687500000001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0.34207677599999992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0.14858360000000004</v>
      </c>
      <c r="AA99">
        <f t="shared" si="6"/>
        <v>0.33179684000000004</v>
      </c>
      <c r="AB99">
        <f t="shared" si="6"/>
        <v>0.60396230499999937</v>
      </c>
      <c r="AC99">
        <f t="shared" si="6"/>
        <v>0.44293658974999911</v>
      </c>
      <c r="AD99">
        <f t="shared" si="6"/>
        <v>0.55828762500000062</v>
      </c>
      <c r="AE99">
        <f t="shared" si="6"/>
        <v>1.1864773440000005</v>
      </c>
      <c r="AF99">
        <f t="shared" si="6"/>
        <v>0.21593400000000035</v>
      </c>
      <c r="AG99">
        <f t="shared" si="6"/>
        <v>0.31014720000000068</v>
      </c>
      <c r="AH99">
        <f t="shared" si="6"/>
        <v>2.5280638500000014</v>
      </c>
      <c r="AI99">
        <f t="shared" si="6"/>
        <v>0.16294400000000001</v>
      </c>
      <c r="AJ99">
        <f t="shared" si="6"/>
        <v>0</v>
      </c>
      <c r="AK99">
        <f t="shared" si="6"/>
        <v>1.2304224000000012</v>
      </c>
      <c r="AL99">
        <f t="shared" si="6"/>
        <v>1.2674514999999988</v>
      </c>
      <c r="AM99">
        <f t="shared" si="6"/>
        <v>0.15995333500000017</v>
      </c>
      <c r="AN99">
        <f t="shared" si="6"/>
        <v>1.6069200000000013E-2</v>
      </c>
      <c r="AO99">
        <f t="shared" si="6"/>
        <v>0.21550199999999972</v>
      </c>
      <c r="AP99">
        <f t="shared" si="6"/>
        <v>0.11846047499999984</v>
      </c>
      <c r="AQ99">
        <f t="shared" si="6"/>
        <v>0.26018999999999998</v>
      </c>
      <c r="AR99">
        <f t="shared" si="6"/>
        <v>0.76912080299999974</v>
      </c>
      <c r="AS99">
        <f t="shared" si="6"/>
        <v>0</v>
      </c>
      <c r="AT99">
        <f t="shared" si="6"/>
        <v>0.3077227999999998</v>
      </c>
      <c r="AU99">
        <f t="shared" si="6"/>
        <v>0</v>
      </c>
      <c r="AV99">
        <f t="shared" si="6"/>
        <v>0.23624999999999993</v>
      </c>
      <c r="AW99">
        <f t="shared" si="6"/>
        <v>1.430262000000001</v>
      </c>
      <c r="AX99">
        <f t="shared" si="6"/>
        <v>0.98393399999999975</v>
      </c>
      <c r="AY99">
        <f t="shared" si="6"/>
        <v>0</v>
      </c>
      <c r="AZ99">
        <f t="shared" si="6"/>
        <v>1.9312125000000004</v>
      </c>
      <c r="BA99">
        <f>SUM(B99:AZ99)</f>
        <v>76.436861844749899</v>
      </c>
      <c r="BD99">
        <f t="shared" ref="BD99:BW99" si="7">SUM(BD3:BD98)/4000</f>
        <v>0.39179999999999926</v>
      </c>
      <c r="BE99">
        <f t="shared" si="7"/>
        <v>0.18179999999999999</v>
      </c>
      <c r="BF99">
        <f t="shared" si="7"/>
        <v>4.8492499999999994E-2</v>
      </c>
      <c r="BG99">
        <f t="shared" si="7"/>
        <v>9.5519999999999924E-2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0.10708999999999995</v>
      </c>
      <c r="BL99">
        <f t="shared" si="7"/>
        <v>8.3062500000000011E-2</v>
      </c>
      <c r="BM99">
        <f t="shared" si="7"/>
        <v>3.8640000000000049E-2</v>
      </c>
      <c r="BN99">
        <f t="shared" si="7"/>
        <v>0</v>
      </c>
      <c r="BO99">
        <f t="shared" si="7"/>
        <v>0.37633499999999975</v>
      </c>
      <c r="BP99">
        <f t="shared" si="7"/>
        <v>9.3337500000000059E-2</v>
      </c>
      <c r="BQ99">
        <f t="shared" si="7"/>
        <v>0.10407999999999994</v>
      </c>
      <c r="BR99">
        <f t="shared" si="7"/>
        <v>5.2559999999999926E-2</v>
      </c>
      <c r="BS99">
        <f t="shared" si="7"/>
        <v>1.1015000000000021E-2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1.9312125000000004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11.768800000000001</v>
      </c>
      <c r="K3">
        <v>686.77995699999997</v>
      </c>
      <c r="L3">
        <v>653.15</v>
      </c>
      <c r="M3">
        <v>92</v>
      </c>
      <c r="N3">
        <v>118.125</v>
      </c>
      <c r="O3">
        <v>123.66562500000001</v>
      </c>
      <c r="P3">
        <v>138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14.253199</v>
      </c>
      <c r="W3">
        <v>34.799309999999998</v>
      </c>
      <c r="X3">
        <v>147.515625</v>
      </c>
      <c r="Y3">
        <v>0</v>
      </c>
      <c r="Z3">
        <v>0</v>
      </c>
      <c r="AA3">
        <v>23.7</v>
      </c>
      <c r="AB3">
        <v>39.510120000000001</v>
      </c>
      <c r="AC3">
        <v>19.374780999999999</v>
      </c>
      <c r="AD3">
        <v>18.229800000000001</v>
      </c>
      <c r="AE3">
        <v>49.436556000000003</v>
      </c>
      <c r="AF3">
        <v>8.8740000000000006</v>
      </c>
      <c r="AG3">
        <v>12.922800000000001</v>
      </c>
      <c r="AH3">
        <v>85.23</v>
      </c>
      <c r="AI3">
        <v>0</v>
      </c>
      <c r="AJ3">
        <v>0</v>
      </c>
      <c r="AK3">
        <v>51.267600000000002</v>
      </c>
      <c r="AL3">
        <v>60.423999999999999</v>
      </c>
      <c r="AM3">
        <v>2.7993000000000001</v>
      </c>
      <c r="AN3">
        <v>0.66954999999999998</v>
      </c>
      <c r="AO3">
        <v>5.6741999999999999</v>
      </c>
      <c r="AP3">
        <v>3.0743999999999998</v>
      </c>
      <c r="AQ3">
        <v>23.625</v>
      </c>
      <c r="AR3">
        <v>50.231999999999999</v>
      </c>
      <c r="AS3">
        <v>33.091920000000002</v>
      </c>
      <c r="AT3">
        <v>14.9968</v>
      </c>
      <c r="AU3">
        <v>0</v>
      </c>
      <c r="AV3">
        <v>0</v>
      </c>
      <c r="AW3">
        <v>0</v>
      </c>
      <c r="AX3">
        <v>8.6120000000000001</v>
      </c>
      <c r="AY3">
        <v>0</v>
      </c>
      <c r="AZ3">
        <f>BW3</f>
        <v>68.73</v>
      </c>
      <c r="BA3">
        <f>SUM(B3:AZ3)</f>
        <v>3098.9925429999998</v>
      </c>
      <c r="BB3">
        <v>0</v>
      </c>
      <c r="BD3">
        <v>8</v>
      </c>
      <c r="BE3">
        <v>7</v>
      </c>
      <c r="BF3">
        <v>1.96</v>
      </c>
      <c r="BG3">
        <v>4.0199999999999996</v>
      </c>
      <c r="BH3">
        <v>5.81</v>
      </c>
      <c r="BI3">
        <v>7</v>
      </c>
      <c r="BJ3">
        <v>1.56</v>
      </c>
      <c r="BK3">
        <v>3</v>
      </c>
      <c r="BL3">
        <v>3</v>
      </c>
      <c r="BM3">
        <v>1.61</v>
      </c>
      <c r="BN3">
        <v>0</v>
      </c>
      <c r="BO3">
        <v>15</v>
      </c>
      <c r="BP3">
        <v>3.99</v>
      </c>
      <c r="BQ3">
        <v>4.38</v>
      </c>
      <c r="BR3">
        <v>2</v>
      </c>
      <c r="BS3">
        <v>0.4</v>
      </c>
      <c r="BT3">
        <v>0</v>
      </c>
      <c r="BU3">
        <v>0</v>
      </c>
      <c r="BV3">
        <v>0</v>
      </c>
      <c r="BW3">
        <f>SUM(BD3:BV3)</f>
        <v>68.73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11.768800000000001</v>
      </c>
      <c r="K4">
        <v>686.77995699999997</v>
      </c>
      <c r="L4">
        <v>653.15</v>
      </c>
      <c r="M4">
        <v>92</v>
      </c>
      <c r="N4">
        <v>118.125</v>
      </c>
      <c r="O4">
        <v>123.66562500000001</v>
      </c>
      <c r="P4">
        <v>138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14.253199</v>
      </c>
      <c r="W4">
        <v>34.799309999999998</v>
      </c>
      <c r="X4">
        <v>147.515625</v>
      </c>
      <c r="Y4">
        <v>0</v>
      </c>
      <c r="Z4">
        <v>0</v>
      </c>
      <c r="AA4">
        <v>23.7</v>
      </c>
      <c r="AB4">
        <v>26.34008</v>
      </c>
      <c r="AC4">
        <v>19.374780999999999</v>
      </c>
      <c r="AD4">
        <v>18.229800000000001</v>
      </c>
      <c r="AE4">
        <v>49.436556000000003</v>
      </c>
      <c r="AF4">
        <v>8.8740000000000006</v>
      </c>
      <c r="AG4">
        <v>12.922800000000001</v>
      </c>
      <c r="AH4">
        <v>85.23</v>
      </c>
      <c r="AI4">
        <v>0</v>
      </c>
      <c r="AJ4">
        <v>0</v>
      </c>
      <c r="AK4">
        <v>51.267600000000002</v>
      </c>
      <c r="AL4">
        <v>60.423999999999999</v>
      </c>
      <c r="AM4">
        <v>0</v>
      </c>
      <c r="AN4">
        <v>0.66954999999999998</v>
      </c>
      <c r="AO4">
        <v>5.6741999999999999</v>
      </c>
      <c r="AP4">
        <v>3.0743999999999998</v>
      </c>
      <c r="AQ4">
        <v>23.625</v>
      </c>
      <c r="AR4">
        <v>50.231999999999999</v>
      </c>
      <c r="AS4">
        <v>33.091920000000002</v>
      </c>
      <c r="AT4">
        <v>14.9968</v>
      </c>
      <c r="AU4">
        <v>0</v>
      </c>
      <c r="AV4">
        <v>0</v>
      </c>
      <c r="AW4">
        <v>0</v>
      </c>
      <c r="AX4">
        <v>8.6120000000000001</v>
      </c>
      <c r="AY4">
        <v>0</v>
      </c>
      <c r="AZ4">
        <f t="shared" ref="AZ4:AZ67" si="0">BW4</f>
        <v>68.77000000000001</v>
      </c>
      <c r="BA4">
        <f t="shared" ref="BA4:BA67" si="1">SUM(B4:AZ4)</f>
        <v>3083.0632029999997</v>
      </c>
      <c r="BB4">
        <v>1</v>
      </c>
      <c r="BD4">
        <v>8</v>
      </c>
      <c r="BE4">
        <v>7</v>
      </c>
      <c r="BF4">
        <v>2</v>
      </c>
      <c r="BG4">
        <v>4.0199999999999996</v>
      </c>
      <c r="BH4">
        <v>5.81</v>
      </c>
      <c r="BI4">
        <v>7</v>
      </c>
      <c r="BJ4">
        <v>1.56</v>
      </c>
      <c r="BK4">
        <v>3</v>
      </c>
      <c r="BL4">
        <v>3</v>
      </c>
      <c r="BM4">
        <v>1.61</v>
      </c>
      <c r="BN4">
        <v>0</v>
      </c>
      <c r="BO4">
        <v>15</v>
      </c>
      <c r="BP4">
        <v>3.99</v>
      </c>
      <c r="BQ4">
        <v>4.38</v>
      </c>
      <c r="BR4">
        <v>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68.77000000000001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11.768800000000001</v>
      </c>
      <c r="K5">
        <v>486.44209999999998</v>
      </c>
      <c r="L5">
        <v>653.15</v>
      </c>
      <c r="M5">
        <v>92</v>
      </c>
      <c r="N5">
        <v>118.125</v>
      </c>
      <c r="O5">
        <v>123.66562500000001</v>
      </c>
      <c r="P5">
        <v>138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14.253199</v>
      </c>
      <c r="W5">
        <v>34.799309999999998</v>
      </c>
      <c r="X5">
        <v>147.515625</v>
      </c>
      <c r="Y5">
        <v>0</v>
      </c>
      <c r="Z5">
        <v>0</v>
      </c>
      <c r="AA5">
        <v>11.85</v>
      </c>
      <c r="AB5">
        <v>26.34008</v>
      </c>
      <c r="AC5">
        <v>19.374780999999999</v>
      </c>
      <c r="AD5">
        <v>18.229800000000001</v>
      </c>
      <c r="AE5">
        <v>49.436556000000003</v>
      </c>
      <c r="AF5">
        <v>8.8740000000000006</v>
      </c>
      <c r="AG5">
        <v>12.922800000000001</v>
      </c>
      <c r="AH5">
        <v>85.23</v>
      </c>
      <c r="AI5">
        <v>0</v>
      </c>
      <c r="AJ5">
        <v>0</v>
      </c>
      <c r="AK5">
        <v>51.267600000000002</v>
      </c>
      <c r="AL5">
        <v>60.423999999999999</v>
      </c>
      <c r="AM5">
        <v>0</v>
      </c>
      <c r="AN5">
        <v>0.66954999999999998</v>
      </c>
      <c r="AO5">
        <v>5.6741999999999999</v>
      </c>
      <c r="AP5">
        <v>9.7355999999999998</v>
      </c>
      <c r="AQ5">
        <v>23.625</v>
      </c>
      <c r="AR5">
        <v>50.231999999999999</v>
      </c>
      <c r="AS5">
        <v>33.091920000000002</v>
      </c>
      <c r="AT5">
        <v>14.9968</v>
      </c>
      <c r="AU5">
        <v>0</v>
      </c>
      <c r="AV5">
        <v>0</v>
      </c>
      <c r="AW5">
        <v>0</v>
      </c>
      <c r="AX5">
        <v>8.6120000000000001</v>
      </c>
      <c r="AY5">
        <v>0</v>
      </c>
      <c r="AZ5">
        <f t="shared" si="0"/>
        <v>68.73</v>
      </c>
      <c r="BA5">
        <f t="shared" si="1"/>
        <v>2877.4965459999999</v>
      </c>
      <c r="BB5">
        <v>2</v>
      </c>
      <c r="BD5">
        <v>8</v>
      </c>
      <c r="BE5">
        <v>7</v>
      </c>
      <c r="BF5">
        <v>1.96</v>
      </c>
      <c r="BG5">
        <v>4.0199999999999996</v>
      </c>
      <c r="BH5">
        <v>5.81</v>
      </c>
      <c r="BI5">
        <v>7</v>
      </c>
      <c r="BJ5">
        <v>1.56</v>
      </c>
      <c r="BK5">
        <v>3</v>
      </c>
      <c r="BL5">
        <v>3</v>
      </c>
      <c r="BM5">
        <v>1.61</v>
      </c>
      <c r="BN5">
        <v>0</v>
      </c>
      <c r="BO5">
        <v>15</v>
      </c>
      <c r="BP5">
        <v>3.99</v>
      </c>
      <c r="BQ5">
        <v>4.38</v>
      </c>
      <c r="BR5">
        <v>2</v>
      </c>
      <c r="BS5">
        <v>0.4</v>
      </c>
      <c r="BT5">
        <v>0</v>
      </c>
      <c r="BU5">
        <v>0</v>
      </c>
      <c r="BV5">
        <v>0</v>
      </c>
      <c r="BW5">
        <f t="shared" si="2"/>
        <v>68.73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11.768800000000001</v>
      </c>
      <c r="K6">
        <v>486.44209999999998</v>
      </c>
      <c r="L6">
        <v>653.15</v>
      </c>
      <c r="M6">
        <v>92</v>
      </c>
      <c r="N6">
        <v>118.125</v>
      </c>
      <c r="O6">
        <v>123.66562500000001</v>
      </c>
      <c r="P6">
        <v>138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14.253199</v>
      </c>
      <c r="W6">
        <v>34.799309999999998</v>
      </c>
      <c r="X6">
        <v>147.515625</v>
      </c>
      <c r="Y6">
        <v>0</v>
      </c>
      <c r="Z6">
        <v>0</v>
      </c>
      <c r="AA6">
        <v>11.85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12.922800000000001</v>
      </c>
      <c r="AH6">
        <v>85.23</v>
      </c>
      <c r="AI6">
        <v>0</v>
      </c>
      <c r="AJ6">
        <v>0</v>
      </c>
      <c r="AK6">
        <v>51.267600000000002</v>
      </c>
      <c r="AL6">
        <v>60.423999999999999</v>
      </c>
      <c r="AM6">
        <v>0</v>
      </c>
      <c r="AN6">
        <v>0.66954999999999998</v>
      </c>
      <c r="AO6">
        <v>5.6741999999999999</v>
      </c>
      <c r="AP6">
        <v>9.7355999999999998</v>
      </c>
      <c r="AQ6">
        <v>23.625</v>
      </c>
      <c r="AR6">
        <v>50.231999999999999</v>
      </c>
      <c r="AS6">
        <v>33.091920000000002</v>
      </c>
      <c r="AT6">
        <v>14.9968</v>
      </c>
      <c r="AU6">
        <v>0</v>
      </c>
      <c r="AV6">
        <v>0</v>
      </c>
      <c r="AW6">
        <v>0</v>
      </c>
      <c r="AX6">
        <v>8.6120000000000001</v>
      </c>
      <c r="AY6">
        <v>0</v>
      </c>
      <c r="AZ6">
        <f t="shared" si="0"/>
        <v>68.77000000000001</v>
      </c>
      <c r="BA6">
        <f t="shared" si="1"/>
        <v>2854.5629249999997</v>
      </c>
      <c r="BB6">
        <v>3</v>
      </c>
      <c r="BD6">
        <v>8</v>
      </c>
      <c r="BE6">
        <v>7</v>
      </c>
      <c r="BF6">
        <v>2</v>
      </c>
      <c r="BG6">
        <v>4.0199999999999996</v>
      </c>
      <c r="BH6">
        <v>5.81</v>
      </c>
      <c r="BI6">
        <v>7</v>
      </c>
      <c r="BJ6">
        <v>1.56</v>
      </c>
      <c r="BK6">
        <v>3</v>
      </c>
      <c r="BL6">
        <v>3</v>
      </c>
      <c r="BM6">
        <v>1.61</v>
      </c>
      <c r="BN6">
        <v>0</v>
      </c>
      <c r="BO6">
        <v>15</v>
      </c>
      <c r="BP6">
        <v>3.99</v>
      </c>
      <c r="BQ6">
        <v>4.38</v>
      </c>
      <c r="BR6">
        <v>2</v>
      </c>
      <c r="BS6">
        <v>0.4</v>
      </c>
      <c r="BT6">
        <v>0</v>
      </c>
      <c r="BU6">
        <v>0</v>
      </c>
      <c r="BV6">
        <v>0</v>
      </c>
      <c r="BW6">
        <f t="shared" si="2"/>
        <v>68.77000000000001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11.768800000000001</v>
      </c>
      <c r="K7">
        <v>486.44209999999998</v>
      </c>
      <c r="L7">
        <v>653.15</v>
      </c>
      <c r="M7">
        <v>92</v>
      </c>
      <c r="N7">
        <v>118.125</v>
      </c>
      <c r="O7">
        <v>123.66562500000001</v>
      </c>
      <c r="P7">
        <v>138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14.253199</v>
      </c>
      <c r="W7">
        <v>34.799309999999998</v>
      </c>
      <c r="X7">
        <v>147.515625</v>
      </c>
      <c r="Y7">
        <v>0</v>
      </c>
      <c r="Z7">
        <v>0</v>
      </c>
      <c r="AA7">
        <v>11.85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12.922800000000001</v>
      </c>
      <c r="AH7">
        <v>85.23</v>
      </c>
      <c r="AI7">
        <v>0</v>
      </c>
      <c r="AJ7">
        <v>0</v>
      </c>
      <c r="AK7">
        <v>51.267600000000002</v>
      </c>
      <c r="AL7">
        <v>60.423999999999999</v>
      </c>
      <c r="AM7">
        <v>0</v>
      </c>
      <c r="AN7">
        <v>0.66954999999999998</v>
      </c>
      <c r="AO7">
        <v>7.35</v>
      </c>
      <c r="AP7">
        <v>3.0743999999999998</v>
      </c>
      <c r="AQ7">
        <v>15.75</v>
      </c>
      <c r="AR7">
        <v>50.231999999999999</v>
      </c>
      <c r="AS7">
        <v>33.091920000000002</v>
      </c>
      <c r="AT7">
        <v>14.930108000000001</v>
      </c>
      <c r="AU7">
        <v>0</v>
      </c>
      <c r="AV7">
        <v>0</v>
      </c>
      <c r="AW7">
        <v>0</v>
      </c>
      <c r="AX7">
        <v>8.6120000000000001</v>
      </c>
      <c r="AY7">
        <v>0</v>
      </c>
      <c r="AZ7">
        <f t="shared" si="0"/>
        <v>68.73</v>
      </c>
      <c r="BA7">
        <f t="shared" si="1"/>
        <v>2841.5958329999999</v>
      </c>
      <c r="BB7">
        <v>4</v>
      </c>
      <c r="BD7">
        <v>8</v>
      </c>
      <c r="BE7">
        <v>7</v>
      </c>
      <c r="BF7">
        <v>1.96</v>
      </c>
      <c r="BG7">
        <v>4.0199999999999996</v>
      </c>
      <c r="BH7">
        <v>5.81</v>
      </c>
      <c r="BI7">
        <v>7</v>
      </c>
      <c r="BJ7">
        <v>1.56</v>
      </c>
      <c r="BK7">
        <v>3</v>
      </c>
      <c r="BL7">
        <v>3</v>
      </c>
      <c r="BM7">
        <v>1.61</v>
      </c>
      <c r="BN7">
        <v>0</v>
      </c>
      <c r="BO7">
        <v>15</v>
      </c>
      <c r="BP7">
        <v>3.99</v>
      </c>
      <c r="BQ7">
        <v>4.38</v>
      </c>
      <c r="BR7">
        <v>2</v>
      </c>
      <c r="BS7">
        <v>0.4</v>
      </c>
      <c r="BT7">
        <v>0</v>
      </c>
      <c r="BU7">
        <v>0</v>
      </c>
      <c r="BV7">
        <v>0</v>
      </c>
      <c r="BW7">
        <f t="shared" si="2"/>
        <v>68.73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11.768800000000001</v>
      </c>
      <c r="K8">
        <v>486.44209999999998</v>
      </c>
      <c r="L8">
        <v>653.15</v>
      </c>
      <c r="M8">
        <v>92</v>
      </c>
      <c r="N8">
        <v>118.125</v>
      </c>
      <c r="O8">
        <v>123.66562500000001</v>
      </c>
      <c r="P8">
        <v>138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14.253199</v>
      </c>
      <c r="W8">
        <v>34.799309999999998</v>
      </c>
      <c r="X8">
        <v>147.515625</v>
      </c>
      <c r="Y8">
        <v>0</v>
      </c>
      <c r="Z8">
        <v>0</v>
      </c>
      <c r="AA8">
        <v>11.85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12.922800000000001</v>
      </c>
      <c r="AH8">
        <v>85.23</v>
      </c>
      <c r="AI8">
        <v>0</v>
      </c>
      <c r="AJ8">
        <v>0</v>
      </c>
      <c r="AK8">
        <v>51.267600000000002</v>
      </c>
      <c r="AL8">
        <v>60.423999999999999</v>
      </c>
      <c r="AM8">
        <v>0</v>
      </c>
      <c r="AN8">
        <v>0.66954999999999998</v>
      </c>
      <c r="AO8">
        <v>7.35</v>
      </c>
      <c r="AP8">
        <v>3.0743999999999998</v>
      </c>
      <c r="AQ8">
        <v>15.75</v>
      </c>
      <c r="AR8">
        <v>50.231999999999999</v>
      </c>
      <c r="AS8">
        <v>33.091920000000002</v>
      </c>
      <c r="AT8">
        <v>10.045838</v>
      </c>
      <c r="AU8">
        <v>0</v>
      </c>
      <c r="AV8">
        <v>0</v>
      </c>
      <c r="AW8">
        <v>0</v>
      </c>
      <c r="AX8">
        <v>8.6120000000000001</v>
      </c>
      <c r="AY8">
        <v>0</v>
      </c>
      <c r="AZ8">
        <f t="shared" si="0"/>
        <v>68.680000000000007</v>
      </c>
      <c r="BA8">
        <f t="shared" si="1"/>
        <v>2836.6615629999997</v>
      </c>
      <c r="BB8">
        <v>5</v>
      </c>
      <c r="BD8">
        <v>8</v>
      </c>
      <c r="BE8">
        <v>7</v>
      </c>
      <c r="BF8">
        <v>1.91</v>
      </c>
      <c r="BG8">
        <v>4.0199999999999996</v>
      </c>
      <c r="BH8">
        <v>5.81</v>
      </c>
      <c r="BI8">
        <v>7</v>
      </c>
      <c r="BJ8">
        <v>1.56</v>
      </c>
      <c r="BK8">
        <v>3</v>
      </c>
      <c r="BL8">
        <v>3</v>
      </c>
      <c r="BM8">
        <v>1.61</v>
      </c>
      <c r="BN8">
        <v>0</v>
      </c>
      <c r="BO8">
        <v>15</v>
      </c>
      <c r="BP8">
        <v>3.99</v>
      </c>
      <c r="BQ8">
        <v>4.38</v>
      </c>
      <c r="BR8">
        <v>2</v>
      </c>
      <c r="BS8">
        <v>0.4</v>
      </c>
      <c r="BT8">
        <v>0</v>
      </c>
      <c r="BU8">
        <v>0</v>
      </c>
      <c r="BV8">
        <v>0</v>
      </c>
      <c r="BW8">
        <f t="shared" si="2"/>
        <v>68.680000000000007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11.768800000000001</v>
      </c>
      <c r="K9">
        <v>541.44209999999998</v>
      </c>
      <c r="L9">
        <v>653.15</v>
      </c>
      <c r="M9">
        <v>92</v>
      </c>
      <c r="N9">
        <v>118.125</v>
      </c>
      <c r="O9">
        <v>123.66562500000001</v>
      </c>
      <c r="P9">
        <v>139.31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14.253199</v>
      </c>
      <c r="W9">
        <v>34.799309999999998</v>
      </c>
      <c r="X9">
        <v>147.515625</v>
      </c>
      <c r="Y9">
        <v>0</v>
      </c>
      <c r="Z9">
        <v>0</v>
      </c>
      <c r="AA9">
        <v>11.85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12.922800000000001</v>
      </c>
      <c r="AH9">
        <v>85.23</v>
      </c>
      <c r="AI9">
        <v>0</v>
      </c>
      <c r="AJ9">
        <v>0</v>
      </c>
      <c r="AK9">
        <v>51.267600000000002</v>
      </c>
      <c r="AL9">
        <v>60.423999999999999</v>
      </c>
      <c r="AM9">
        <v>0</v>
      </c>
      <c r="AN9">
        <v>0.66954999999999998</v>
      </c>
      <c r="AO9">
        <v>7.35</v>
      </c>
      <c r="AP9">
        <v>3.0743999999999998</v>
      </c>
      <c r="AQ9">
        <v>15.75</v>
      </c>
      <c r="AR9">
        <v>50.231999999999999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8.6120000000000001</v>
      </c>
      <c r="AY9">
        <v>0</v>
      </c>
      <c r="AZ9">
        <f t="shared" si="0"/>
        <v>68.760000000000005</v>
      </c>
      <c r="BA9">
        <f t="shared" si="1"/>
        <v>2896.807988</v>
      </c>
      <c r="BB9">
        <v>6</v>
      </c>
      <c r="BD9">
        <v>8</v>
      </c>
      <c r="BE9">
        <v>7</v>
      </c>
      <c r="BF9">
        <v>1.99</v>
      </c>
      <c r="BG9">
        <v>4.0199999999999996</v>
      </c>
      <c r="BH9">
        <v>5.81</v>
      </c>
      <c r="BI9">
        <v>7</v>
      </c>
      <c r="BJ9">
        <v>1.56</v>
      </c>
      <c r="BK9">
        <v>3</v>
      </c>
      <c r="BL9">
        <v>3</v>
      </c>
      <c r="BM9">
        <v>1.61</v>
      </c>
      <c r="BN9">
        <v>0</v>
      </c>
      <c r="BO9">
        <v>15</v>
      </c>
      <c r="BP9">
        <v>3.99</v>
      </c>
      <c r="BQ9">
        <v>4.38</v>
      </c>
      <c r="BR9">
        <v>2</v>
      </c>
      <c r="BS9">
        <v>0.4</v>
      </c>
      <c r="BT9">
        <v>0</v>
      </c>
      <c r="BU9">
        <v>0</v>
      </c>
      <c r="BV9">
        <v>0</v>
      </c>
      <c r="BW9">
        <f t="shared" si="2"/>
        <v>68.760000000000005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11.768800000000001</v>
      </c>
      <c r="K10">
        <v>536.44209999999998</v>
      </c>
      <c r="L10">
        <v>653.15</v>
      </c>
      <c r="M10">
        <v>92</v>
      </c>
      <c r="N10">
        <v>118.125</v>
      </c>
      <c r="O10">
        <v>123.66562500000001</v>
      </c>
      <c r="P10">
        <v>139.31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14.253199</v>
      </c>
      <c r="W10">
        <v>34.799309999999998</v>
      </c>
      <c r="X10">
        <v>147.515625</v>
      </c>
      <c r="Y10">
        <v>0</v>
      </c>
      <c r="Z10">
        <v>0</v>
      </c>
      <c r="AA10">
        <v>11.85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12.922800000000001</v>
      </c>
      <c r="AH10">
        <v>85.23</v>
      </c>
      <c r="AI10">
        <v>0</v>
      </c>
      <c r="AJ10">
        <v>0</v>
      </c>
      <c r="AK10">
        <v>51.267600000000002</v>
      </c>
      <c r="AL10">
        <v>60.423999999999999</v>
      </c>
      <c r="AM10">
        <v>0</v>
      </c>
      <c r="AN10">
        <v>0.66954999999999998</v>
      </c>
      <c r="AO10">
        <v>7.35</v>
      </c>
      <c r="AP10">
        <v>3.0743999999999998</v>
      </c>
      <c r="AQ10">
        <v>7.875</v>
      </c>
      <c r="AR10">
        <v>50.231999999999999</v>
      </c>
      <c r="AS10">
        <v>31.897383000000001</v>
      </c>
      <c r="AT10">
        <v>14.9968</v>
      </c>
      <c r="AU10">
        <v>0</v>
      </c>
      <c r="AV10">
        <v>0</v>
      </c>
      <c r="AW10">
        <v>0</v>
      </c>
      <c r="AX10">
        <v>8.6120000000000001</v>
      </c>
      <c r="AY10">
        <v>0</v>
      </c>
      <c r="AZ10">
        <f t="shared" si="0"/>
        <v>68.760000000000005</v>
      </c>
      <c r="BA10">
        <f t="shared" si="1"/>
        <v>2883.932988</v>
      </c>
      <c r="BB10">
        <v>7</v>
      </c>
      <c r="BD10">
        <v>8</v>
      </c>
      <c r="BE10">
        <v>7</v>
      </c>
      <c r="BF10">
        <v>1.99</v>
      </c>
      <c r="BG10">
        <v>4.0199999999999996</v>
      </c>
      <c r="BH10">
        <v>5.81</v>
      </c>
      <c r="BI10">
        <v>7</v>
      </c>
      <c r="BJ10">
        <v>1.56</v>
      </c>
      <c r="BK10">
        <v>3</v>
      </c>
      <c r="BL10">
        <v>3</v>
      </c>
      <c r="BM10">
        <v>1.61</v>
      </c>
      <c r="BN10">
        <v>0</v>
      </c>
      <c r="BO10">
        <v>15</v>
      </c>
      <c r="BP10">
        <v>3.99</v>
      </c>
      <c r="BQ10">
        <v>4.38</v>
      </c>
      <c r="BR10">
        <v>2</v>
      </c>
      <c r="BS10">
        <v>0.4</v>
      </c>
      <c r="BT10">
        <v>0</v>
      </c>
      <c r="BU10">
        <v>0</v>
      </c>
      <c r="BV10">
        <v>0</v>
      </c>
      <c r="BW10">
        <f t="shared" si="2"/>
        <v>68.760000000000005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11.768800000000001</v>
      </c>
      <c r="K11">
        <v>534.44209999999998</v>
      </c>
      <c r="L11">
        <v>653.15</v>
      </c>
      <c r="M11">
        <v>92</v>
      </c>
      <c r="N11">
        <v>118.125</v>
      </c>
      <c r="O11">
        <v>123.66562500000001</v>
      </c>
      <c r="P11">
        <v>139.31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14.253199</v>
      </c>
      <c r="W11">
        <v>34.799309999999998</v>
      </c>
      <c r="X11">
        <v>147.515625</v>
      </c>
      <c r="Y11">
        <v>0</v>
      </c>
      <c r="Z11">
        <v>0</v>
      </c>
      <c r="AA11">
        <v>4.0289999999999999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12.922800000000001</v>
      </c>
      <c r="AH11">
        <v>85.23</v>
      </c>
      <c r="AI11">
        <v>0</v>
      </c>
      <c r="AJ11">
        <v>0</v>
      </c>
      <c r="AK11">
        <v>51.267600000000002</v>
      </c>
      <c r="AL11">
        <v>60.423999999999999</v>
      </c>
      <c r="AM11">
        <v>0</v>
      </c>
      <c r="AN11">
        <v>0.66954999999999998</v>
      </c>
      <c r="AO11">
        <v>7.35</v>
      </c>
      <c r="AP11">
        <v>3.0743999999999998</v>
      </c>
      <c r="AQ11">
        <v>7.875</v>
      </c>
      <c r="AR11">
        <v>50.231999999999999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8.6120000000000001</v>
      </c>
      <c r="AY11">
        <v>0</v>
      </c>
      <c r="AZ11">
        <f t="shared" si="0"/>
        <v>67.39</v>
      </c>
      <c r="BA11">
        <f t="shared" si="1"/>
        <v>2872.7419879999998</v>
      </c>
      <c r="BB11">
        <v>8</v>
      </c>
      <c r="BD11">
        <v>8</v>
      </c>
      <c r="BE11">
        <v>7</v>
      </c>
      <c r="BF11">
        <v>2</v>
      </c>
      <c r="BG11">
        <v>3.9</v>
      </c>
      <c r="BH11">
        <v>5</v>
      </c>
      <c r="BI11">
        <v>7</v>
      </c>
      <c r="BJ11">
        <v>1.61</v>
      </c>
      <c r="BK11">
        <v>3</v>
      </c>
      <c r="BL11">
        <v>3</v>
      </c>
      <c r="BM11">
        <v>1.61</v>
      </c>
      <c r="BN11">
        <v>0</v>
      </c>
      <c r="BO11">
        <v>14.78</v>
      </c>
      <c r="BP11">
        <v>3.84</v>
      </c>
      <c r="BQ11">
        <v>4.25</v>
      </c>
      <c r="BR11">
        <v>2</v>
      </c>
      <c r="BS11">
        <v>0.4</v>
      </c>
      <c r="BT11">
        <v>0</v>
      </c>
      <c r="BU11">
        <v>0</v>
      </c>
      <c r="BV11">
        <v>0</v>
      </c>
      <c r="BW11">
        <f t="shared" si="2"/>
        <v>67.39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11.768800000000001</v>
      </c>
      <c r="K12">
        <v>543.44209999999998</v>
      </c>
      <c r="L12">
        <v>653.15</v>
      </c>
      <c r="M12">
        <v>92</v>
      </c>
      <c r="N12">
        <v>118.125</v>
      </c>
      <c r="O12">
        <v>123.66562500000001</v>
      </c>
      <c r="P12">
        <v>139.31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14.253199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12.922800000000001</v>
      </c>
      <c r="AH12">
        <v>85.23</v>
      </c>
      <c r="AI12">
        <v>0</v>
      </c>
      <c r="AJ12">
        <v>0</v>
      </c>
      <c r="AK12">
        <v>51.267600000000002</v>
      </c>
      <c r="AL12">
        <v>60.423999999999999</v>
      </c>
      <c r="AM12">
        <v>0</v>
      </c>
      <c r="AN12">
        <v>0.66954999999999998</v>
      </c>
      <c r="AO12">
        <v>7.35</v>
      </c>
      <c r="AP12">
        <v>3.0743999999999998</v>
      </c>
      <c r="AQ12">
        <v>0</v>
      </c>
      <c r="AR12">
        <v>50.231999999999999</v>
      </c>
      <c r="AS12">
        <v>31.897383000000001</v>
      </c>
      <c r="AT12">
        <v>14.034587999999999</v>
      </c>
      <c r="AU12">
        <v>0</v>
      </c>
      <c r="AV12">
        <v>0</v>
      </c>
      <c r="AW12">
        <v>0</v>
      </c>
      <c r="AX12">
        <v>8.6120000000000001</v>
      </c>
      <c r="AY12">
        <v>0</v>
      </c>
      <c r="AZ12">
        <f t="shared" si="0"/>
        <v>67.39</v>
      </c>
      <c r="BA12">
        <f t="shared" si="1"/>
        <v>2868.8757759999999</v>
      </c>
      <c r="BB12">
        <v>9</v>
      </c>
      <c r="BD12">
        <v>8</v>
      </c>
      <c r="BE12">
        <v>7</v>
      </c>
      <c r="BF12">
        <v>2</v>
      </c>
      <c r="BG12">
        <v>3.9</v>
      </c>
      <c r="BH12">
        <v>5</v>
      </c>
      <c r="BI12">
        <v>7</v>
      </c>
      <c r="BJ12">
        <v>1.61</v>
      </c>
      <c r="BK12">
        <v>3</v>
      </c>
      <c r="BL12">
        <v>3</v>
      </c>
      <c r="BM12">
        <v>1.61</v>
      </c>
      <c r="BN12">
        <v>0</v>
      </c>
      <c r="BO12">
        <v>14.78</v>
      </c>
      <c r="BP12">
        <v>3.84</v>
      </c>
      <c r="BQ12">
        <v>4.25</v>
      </c>
      <c r="BR12">
        <v>2</v>
      </c>
      <c r="BS12">
        <v>0.4</v>
      </c>
      <c r="BT12">
        <v>0</v>
      </c>
      <c r="BU12">
        <v>0</v>
      </c>
      <c r="BV12">
        <v>0</v>
      </c>
      <c r="BW12">
        <f t="shared" si="2"/>
        <v>67.39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11.768800000000001</v>
      </c>
      <c r="K13">
        <v>544.44209999999998</v>
      </c>
      <c r="L13">
        <v>653.15</v>
      </c>
      <c r="M13">
        <v>92</v>
      </c>
      <c r="N13">
        <v>118.125</v>
      </c>
      <c r="O13">
        <v>123.66562500000001</v>
      </c>
      <c r="P13">
        <v>139.31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14.253199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12.922800000000001</v>
      </c>
      <c r="AH13">
        <v>85.23</v>
      </c>
      <c r="AI13">
        <v>0</v>
      </c>
      <c r="AJ13">
        <v>0</v>
      </c>
      <c r="AK13">
        <v>51.267600000000002</v>
      </c>
      <c r="AL13">
        <v>60.423999999999999</v>
      </c>
      <c r="AM13">
        <v>0</v>
      </c>
      <c r="AN13">
        <v>0.66954999999999998</v>
      </c>
      <c r="AO13">
        <v>7.35</v>
      </c>
      <c r="AP13">
        <v>9.7355999999999998</v>
      </c>
      <c r="AQ13">
        <v>0</v>
      </c>
      <c r="AR13">
        <v>50.231999999999999</v>
      </c>
      <c r="AS13">
        <v>31.897383000000001</v>
      </c>
      <c r="AT13">
        <v>13.939469000000001</v>
      </c>
      <c r="AU13">
        <v>0</v>
      </c>
      <c r="AV13">
        <v>0</v>
      </c>
      <c r="AW13">
        <v>0</v>
      </c>
      <c r="AX13">
        <v>8.6120000000000001</v>
      </c>
      <c r="AY13">
        <v>0</v>
      </c>
      <c r="AZ13">
        <f t="shared" si="0"/>
        <v>67.39</v>
      </c>
      <c r="BA13">
        <f t="shared" si="1"/>
        <v>2882.9956569999999</v>
      </c>
      <c r="BB13">
        <v>10</v>
      </c>
      <c r="BD13">
        <v>8</v>
      </c>
      <c r="BE13">
        <v>7</v>
      </c>
      <c r="BF13">
        <v>2</v>
      </c>
      <c r="BG13">
        <v>3.9</v>
      </c>
      <c r="BH13">
        <v>5</v>
      </c>
      <c r="BI13">
        <v>7</v>
      </c>
      <c r="BJ13">
        <v>1.61</v>
      </c>
      <c r="BK13">
        <v>3</v>
      </c>
      <c r="BL13">
        <v>3</v>
      </c>
      <c r="BM13">
        <v>1.61</v>
      </c>
      <c r="BN13">
        <v>0</v>
      </c>
      <c r="BO13">
        <v>14.78</v>
      </c>
      <c r="BP13">
        <v>3.84</v>
      </c>
      <c r="BQ13">
        <v>4.25</v>
      </c>
      <c r="BR13">
        <v>2</v>
      </c>
      <c r="BS13">
        <v>0.4</v>
      </c>
      <c r="BT13">
        <v>0</v>
      </c>
      <c r="BU13">
        <v>0</v>
      </c>
      <c r="BV13">
        <v>0</v>
      </c>
      <c r="BW13">
        <f t="shared" si="2"/>
        <v>67.39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11.768800000000001</v>
      </c>
      <c r="K14">
        <v>515.44209999999998</v>
      </c>
      <c r="L14">
        <v>653.15</v>
      </c>
      <c r="M14">
        <v>92</v>
      </c>
      <c r="N14">
        <v>118.125</v>
      </c>
      <c r="O14">
        <v>123.66562500000001</v>
      </c>
      <c r="P14">
        <v>139.31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14.253199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12.922800000000001</v>
      </c>
      <c r="AH14">
        <v>85.23</v>
      </c>
      <c r="AI14">
        <v>0</v>
      </c>
      <c r="AJ14">
        <v>0</v>
      </c>
      <c r="AK14">
        <v>51.267600000000002</v>
      </c>
      <c r="AL14">
        <v>60.423999999999999</v>
      </c>
      <c r="AM14">
        <v>0</v>
      </c>
      <c r="AN14">
        <v>0.66954999999999998</v>
      </c>
      <c r="AO14">
        <v>7.35</v>
      </c>
      <c r="AP14">
        <v>9.7355999999999998</v>
      </c>
      <c r="AQ14">
        <v>0</v>
      </c>
      <c r="AR14">
        <v>50.231999999999999</v>
      </c>
      <c r="AS14">
        <v>31.897383000000001</v>
      </c>
      <c r="AT14">
        <v>14.768183000000001</v>
      </c>
      <c r="AU14">
        <v>0</v>
      </c>
      <c r="AV14">
        <v>0</v>
      </c>
      <c r="AW14">
        <v>0</v>
      </c>
      <c r="AX14">
        <v>8.6120000000000001</v>
      </c>
      <c r="AY14">
        <v>0</v>
      </c>
      <c r="AZ14">
        <f t="shared" si="0"/>
        <v>67.39</v>
      </c>
      <c r="BA14">
        <f t="shared" si="1"/>
        <v>2854.8243710000002</v>
      </c>
      <c r="BB14">
        <v>11</v>
      </c>
      <c r="BD14">
        <v>8</v>
      </c>
      <c r="BE14">
        <v>7</v>
      </c>
      <c r="BF14">
        <v>2</v>
      </c>
      <c r="BG14">
        <v>3.9</v>
      </c>
      <c r="BH14">
        <v>5</v>
      </c>
      <c r="BI14">
        <v>7</v>
      </c>
      <c r="BJ14">
        <v>1.61</v>
      </c>
      <c r="BK14">
        <v>3</v>
      </c>
      <c r="BL14">
        <v>3</v>
      </c>
      <c r="BM14">
        <v>1.61</v>
      </c>
      <c r="BN14">
        <v>0</v>
      </c>
      <c r="BO14">
        <v>14.78</v>
      </c>
      <c r="BP14">
        <v>3.84</v>
      </c>
      <c r="BQ14">
        <v>4.25</v>
      </c>
      <c r="BR14">
        <v>2</v>
      </c>
      <c r="BS14">
        <v>0.4</v>
      </c>
      <c r="BT14">
        <v>0</v>
      </c>
      <c r="BU14">
        <v>0</v>
      </c>
      <c r="BV14">
        <v>0</v>
      </c>
      <c r="BW14">
        <f t="shared" si="2"/>
        <v>67.39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11.768800000000001</v>
      </c>
      <c r="K15">
        <v>594.44209999999998</v>
      </c>
      <c r="L15">
        <v>629.53319999999997</v>
      </c>
      <c r="M15">
        <v>92</v>
      </c>
      <c r="N15">
        <v>118.125</v>
      </c>
      <c r="O15">
        <v>123.66562500000001</v>
      </c>
      <c r="P15">
        <v>139.31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14.253199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12.922800000000001</v>
      </c>
      <c r="AH15">
        <v>85.23</v>
      </c>
      <c r="AI15">
        <v>0</v>
      </c>
      <c r="AJ15">
        <v>0</v>
      </c>
      <c r="AK15">
        <v>51.267600000000002</v>
      </c>
      <c r="AL15">
        <v>47.642000000000003</v>
      </c>
      <c r="AM15">
        <v>0</v>
      </c>
      <c r="AN15">
        <v>0.66954999999999998</v>
      </c>
      <c r="AO15">
        <v>7.35</v>
      </c>
      <c r="AP15">
        <v>3.0743999999999998</v>
      </c>
      <c r="AQ15">
        <v>0</v>
      </c>
      <c r="AR15">
        <v>53.543999999999997</v>
      </c>
      <c r="AS15">
        <v>31.897383000000001</v>
      </c>
      <c r="AT15">
        <v>9.7775529999999993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f t="shared" si="0"/>
        <v>67.39</v>
      </c>
      <c r="BA15">
        <f t="shared" si="1"/>
        <v>2881.8656409999999</v>
      </c>
      <c r="BB15">
        <v>12</v>
      </c>
      <c r="BD15">
        <v>8</v>
      </c>
      <c r="BE15">
        <v>7</v>
      </c>
      <c r="BF15">
        <v>2</v>
      </c>
      <c r="BG15">
        <v>3.9</v>
      </c>
      <c r="BH15">
        <v>5</v>
      </c>
      <c r="BI15">
        <v>7</v>
      </c>
      <c r="BJ15">
        <v>1.61</v>
      </c>
      <c r="BK15">
        <v>3</v>
      </c>
      <c r="BL15">
        <v>3</v>
      </c>
      <c r="BM15">
        <v>1.61</v>
      </c>
      <c r="BN15">
        <v>0</v>
      </c>
      <c r="BO15">
        <v>14.78</v>
      </c>
      <c r="BP15">
        <v>3.84</v>
      </c>
      <c r="BQ15">
        <v>4.25</v>
      </c>
      <c r="BR15">
        <v>2</v>
      </c>
      <c r="BS15">
        <v>0.4</v>
      </c>
      <c r="BT15">
        <v>0</v>
      </c>
      <c r="BU15">
        <v>0</v>
      </c>
      <c r="BV15">
        <v>0</v>
      </c>
      <c r="BW15">
        <f t="shared" si="2"/>
        <v>67.39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11.768800000000001</v>
      </c>
      <c r="K16">
        <v>546.44209999999998</v>
      </c>
      <c r="L16">
        <v>629.53319999999997</v>
      </c>
      <c r="M16">
        <v>92</v>
      </c>
      <c r="N16">
        <v>118.125</v>
      </c>
      <c r="O16">
        <v>123.66562500000001</v>
      </c>
      <c r="P16">
        <v>139.31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14.253199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12.922800000000001</v>
      </c>
      <c r="AH16">
        <v>93.563599999999994</v>
      </c>
      <c r="AI16">
        <v>0</v>
      </c>
      <c r="AJ16">
        <v>0</v>
      </c>
      <c r="AK16">
        <v>51.267600000000002</v>
      </c>
      <c r="AL16">
        <v>47.642000000000003</v>
      </c>
      <c r="AM16">
        <v>0</v>
      </c>
      <c r="AN16">
        <v>0.66954999999999998</v>
      </c>
      <c r="AO16">
        <v>7.35</v>
      </c>
      <c r="AP16">
        <v>3.0743999999999998</v>
      </c>
      <c r="AQ16">
        <v>0</v>
      </c>
      <c r="AR16">
        <v>53.543999999999997</v>
      </c>
      <c r="AS16">
        <v>31.897383000000001</v>
      </c>
      <c r="AT16">
        <v>14.734992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f t="shared" si="0"/>
        <v>67.39</v>
      </c>
      <c r="BA16">
        <f t="shared" si="1"/>
        <v>2847.1566800000001</v>
      </c>
      <c r="BB16">
        <v>13</v>
      </c>
      <c r="BD16">
        <v>8</v>
      </c>
      <c r="BE16">
        <v>7</v>
      </c>
      <c r="BF16">
        <v>2</v>
      </c>
      <c r="BG16">
        <v>3.9</v>
      </c>
      <c r="BH16">
        <v>5</v>
      </c>
      <c r="BI16">
        <v>7</v>
      </c>
      <c r="BJ16">
        <v>1.61</v>
      </c>
      <c r="BK16">
        <v>3</v>
      </c>
      <c r="BL16">
        <v>3</v>
      </c>
      <c r="BM16">
        <v>1.61</v>
      </c>
      <c r="BN16">
        <v>0</v>
      </c>
      <c r="BO16">
        <v>14.78</v>
      </c>
      <c r="BP16">
        <v>3.84</v>
      </c>
      <c r="BQ16">
        <v>4.25</v>
      </c>
      <c r="BR16">
        <v>2</v>
      </c>
      <c r="BS16">
        <v>0.4</v>
      </c>
      <c r="BT16">
        <v>0</v>
      </c>
      <c r="BU16">
        <v>0</v>
      </c>
      <c r="BV16">
        <v>0</v>
      </c>
      <c r="BW16">
        <f t="shared" si="2"/>
        <v>67.39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11.768800000000001</v>
      </c>
      <c r="K17">
        <v>510.40890000000002</v>
      </c>
      <c r="L17">
        <v>609.53319999999997</v>
      </c>
      <c r="M17">
        <v>92</v>
      </c>
      <c r="N17">
        <v>118.125</v>
      </c>
      <c r="O17">
        <v>123.66562500000001</v>
      </c>
      <c r="P17">
        <v>139.31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14.253199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12.922800000000001</v>
      </c>
      <c r="AH17">
        <v>93.563599999999994</v>
      </c>
      <c r="AI17">
        <v>0</v>
      </c>
      <c r="AJ17">
        <v>0</v>
      </c>
      <c r="AK17">
        <v>51.267600000000002</v>
      </c>
      <c r="AL17">
        <v>47.642000000000003</v>
      </c>
      <c r="AM17">
        <v>0</v>
      </c>
      <c r="AN17">
        <v>0.66954999999999998</v>
      </c>
      <c r="AO17">
        <v>7.35</v>
      </c>
      <c r="AP17">
        <v>3.0743999999999998</v>
      </c>
      <c r="AQ17">
        <v>0</v>
      </c>
      <c r="AR17">
        <v>53.543999999999997</v>
      </c>
      <c r="AS17">
        <v>31.897383000000001</v>
      </c>
      <c r="AT17">
        <v>14.425457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f t="shared" si="0"/>
        <v>67.39</v>
      </c>
      <c r="BA17">
        <f t="shared" si="1"/>
        <v>2790.8139449999999</v>
      </c>
      <c r="BB17">
        <v>14</v>
      </c>
      <c r="BD17">
        <v>8</v>
      </c>
      <c r="BE17">
        <v>7</v>
      </c>
      <c r="BF17">
        <v>2</v>
      </c>
      <c r="BG17">
        <v>3.9</v>
      </c>
      <c r="BH17">
        <v>5</v>
      </c>
      <c r="BI17">
        <v>7</v>
      </c>
      <c r="BJ17">
        <v>1.61</v>
      </c>
      <c r="BK17">
        <v>3</v>
      </c>
      <c r="BL17">
        <v>3</v>
      </c>
      <c r="BM17">
        <v>1.61</v>
      </c>
      <c r="BN17">
        <v>0</v>
      </c>
      <c r="BO17">
        <v>14.78</v>
      </c>
      <c r="BP17">
        <v>3.84</v>
      </c>
      <c r="BQ17">
        <v>4.25</v>
      </c>
      <c r="BR17">
        <v>2</v>
      </c>
      <c r="BS17">
        <v>0.4</v>
      </c>
      <c r="BT17">
        <v>0</v>
      </c>
      <c r="BU17">
        <v>0</v>
      </c>
      <c r="BV17">
        <v>0</v>
      </c>
      <c r="BW17">
        <f t="shared" si="2"/>
        <v>67.39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11.768800000000001</v>
      </c>
      <c r="K18">
        <v>459.40890000000002</v>
      </c>
      <c r="L18">
        <v>629.53319999999997</v>
      </c>
      <c r="M18">
        <v>92</v>
      </c>
      <c r="N18">
        <v>118.125</v>
      </c>
      <c r="O18">
        <v>123.66562500000001</v>
      </c>
      <c r="P18">
        <v>139.31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14.253199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12.922800000000001</v>
      </c>
      <c r="AH18">
        <v>116.9545</v>
      </c>
      <c r="AI18">
        <v>0</v>
      </c>
      <c r="AJ18">
        <v>0</v>
      </c>
      <c r="AK18">
        <v>51.267600000000002</v>
      </c>
      <c r="AL18">
        <v>47.642000000000003</v>
      </c>
      <c r="AM18">
        <v>0</v>
      </c>
      <c r="AN18">
        <v>0.66954999999999998</v>
      </c>
      <c r="AO18">
        <v>7.35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f t="shared" si="0"/>
        <v>67.39</v>
      </c>
      <c r="BA18">
        <f t="shared" si="1"/>
        <v>2783.7761879999998</v>
      </c>
      <c r="BB18">
        <v>15</v>
      </c>
      <c r="BD18">
        <v>8</v>
      </c>
      <c r="BE18">
        <v>7</v>
      </c>
      <c r="BF18">
        <v>2</v>
      </c>
      <c r="BG18">
        <v>3.9</v>
      </c>
      <c r="BH18">
        <v>5</v>
      </c>
      <c r="BI18">
        <v>7</v>
      </c>
      <c r="BJ18">
        <v>1.61</v>
      </c>
      <c r="BK18">
        <v>3</v>
      </c>
      <c r="BL18">
        <v>3</v>
      </c>
      <c r="BM18">
        <v>1.61</v>
      </c>
      <c r="BN18">
        <v>0</v>
      </c>
      <c r="BO18">
        <v>14.78</v>
      </c>
      <c r="BP18">
        <v>3.84</v>
      </c>
      <c r="BQ18">
        <v>4.25</v>
      </c>
      <c r="BR18">
        <v>2</v>
      </c>
      <c r="BS18">
        <v>0.4</v>
      </c>
      <c r="BT18">
        <v>0</v>
      </c>
      <c r="BU18">
        <v>0</v>
      </c>
      <c r="BV18">
        <v>0</v>
      </c>
      <c r="BW18">
        <f t="shared" si="2"/>
        <v>67.39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11.768800000000001</v>
      </c>
      <c r="K19">
        <v>506.44209999999998</v>
      </c>
      <c r="L19">
        <v>619.53319999999997</v>
      </c>
      <c r="M19">
        <v>92</v>
      </c>
      <c r="N19">
        <v>118.125</v>
      </c>
      <c r="O19">
        <v>123.66562500000001</v>
      </c>
      <c r="P19">
        <v>139.31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14.253199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12.922800000000001</v>
      </c>
      <c r="AH19">
        <v>116.9545</v>
      </c>
      <c r="AI19">
        <v>0</v>
      </c>
      <c r="AJ19">
        <v>0</v>
      </c>
      <c r="AK19">
        <v>51.267600000000002</v>
      </c>
      <c r="AL19">
        <v>47.642000000000003</v>
      </c>
      <c r="AM19">
        <v>0</v>
      </c>
      <c r="AN19">
        <v>0.66954999999999998</v>
      </c>
      <c r="AO19">
        <v>7.35</v>
      </c>
      <c r="AP19">
        <v>3.0743999999999998</v>
      </c>
      <c r="AQ19">
        <v>0</v>
      </c>
      <c r="AR19">
        <v>50.231999999999999</v>
      </c>
      <c r="AS19">
        <v>31.897383000000001</v>
      </c>
      <c r="AT19">
        <v>14.499898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f t="shared" si="0"/>
        <v>67.39</v>
      </c>
      <c r="BA19">
        <f t="shared" si="1"/>
        <v>2817.0004859999999</v>
      </c>
      <c r="BB19">
        <v>16</v>
      </c>
      <c r="BD19">
        <v>8</v>
      </c>
      <c r="BE19">
        <v>7</v>
      </c>
      <c r="BF19">
        <v>2</v>
      </c>
      <c r="BG19">
        <v>3.9</v>
      </c>
      <c r="BH19">
        <v>5</v>
      </c>
      <c r="BI19">
        <v>7</v>
      </c>
      <c r="BJ19">
        <v>1.61</v>
      </c>
      <c r="BK19">
        <v>3</v>
      </c>
      <c r="BL19">
        <v>3</v>
      </c>
      <c r="BM19">
        <v>1.61</v>
      </c>
      <c r="BN19">
        <v>0</v>
      </c>
      <c r="BO19">
        <v>14.78</v>
      </c>
      <c r="BP19">
        <v>3.84</v>
      </c>
      <c r="BQ19">
        <v>4.25</v>
      </c>
      <c r="BR19">
        <v>2</v>
      </c>
      <c r="BS19">
        <v>0.4</v>
      </c>
      <c r="BT19">
        <v>0</v>
      </c>
      <c r="BU19">
        <v>0</v>
      </c>
      <c r="BV19">
        <v>0</v>
      </c>
      <c r="BW19">
        <f t="shared" si="2"/>
        <v>67.39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11.768800000000001</v>
      </c>
      <c r="K20">
        <v>470.44209999999998</v>
      </c>
      <c r="L20">
        <v>619.53319999999997</v>
      </c>
      <c r="M20">
        <v>92</v>
      </c>
      <c r="N20">
        <v>118.125</v>
      </c>
      <c r="O20">
        <v>123.66562500000001</v>
      </c>
      <c r="P20">
        <v>139.31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14.253199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12.922800000000001</v>
      </c>
      <c r="AH20">
        <v>116.9545</v>
      </c>
      <c r="AI20">
        <v>0</v>
      </c>
      <c r="AJ20">
        <v>0</v>
      </c>
      <c r="AK20">
        <v>51.267600000000002</v>
      </c>
      <c r="AL20">
        <v>47.642000000000003</v>
      </c>
      <c r="AM20">
        <v>0</v>
      </c>
      <c r="AN20">
        <v>0.66954999999999998</v>
      </c>
      <c r="AO20">
        <v>7.35</v>
      </c>
      <c r="AP20">
        <v>3.0743999999999998</v>
      </c>
      <c r="AQ20">
        <v>0</v>
      </c>
      <c r="AR20">
        <v>50.231999999999999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f t="shared" si="0"/>
        <v>67.39</v>
      </c>
      <c r="BA20">
        <f t="shared" si="1"/>
        <v>2781.4973879999998</v>
      </c>
      <c r="BB20">
        <v>17</v>
      </c>
      <c r="BD20">
        <v>8</v>
      </c>
      <c r="BE20">
        <v>7</v>
      </c>
      <c r="BF20">
        <v>2</v>
      </c>
      <c r="BG20">
        <v>3.9</v>
      </c>
      <c r="BH20">
        <v>5</v>
      </c>
      <c r="BI20">
        <v>7</v>
      </c>
      <c r="BJ20">
        <v>1.61</v>
      </c>
      <c r="BK20">
        <v>3</v>
      </c>
      <c r="BL20">
        <v>3</v>
      </c>
      <c r="BM20">
        <v>1.61</v>
      </c>
      <c r="BN20">
        <v>0</v>
      </c>
      <c r="BO20">
        <v>14.78</v>
      </c>
      <c r="BP20">
        <v>3.84</v>
      </c>
      <c r="BQ20">
        <v>4.25</v>
      </c>
      <c r="BR20">
        <v>2</v>
      </c>
      <c r="BS20">
        <v>0.4</v>
      </c>
      <c r="BT20">
        <v>0</v>
      </c>
      <c r="BU20">
        <v>0</v>
      </c>
      <c r="BV20">
        <v>0</v>
      </c>
      <c r="BW20">
        <f t="shared" si="2"/>
        <v>67.39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8.7438000000000002</v>
      </c>
      <c r="K21">
        <v>454.44209999999998</v>
      </c>
      <c r="L21">
        <v>619.53319999999997</v>
      </c>
      <c r="M21">
        <v>92</v>
      </c>
      <c r="N21">
        <v>118.125</v>
      </c>
      <c r="O21">
        <v>123.66562500000001</v>
      </c>
      <c r="P21">
        <v>139.31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14.253199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12.922800000000001</v>
      </c>
      <c r="AH21">
        <v>116.9545</v>
      </c>
      <c r="AI21">
        <v>0</v>
      </c>
      <c r="AJ21">
        <v>0</v>
      </c>
      <c r="AK21">
        <v>51.267600000000002</v>
      </c>
      <c r="AL21">
        <v>47.642000000000003</v>
      </c>
      <c r="AM21">
        <v>0</v>
      </c>
      <c r="AN21">
        <v>0.66954999999999998</v>
      </c>
      <c r="AO21">
        <v>7.35</v>
      </c>
      <c r="AP21">
        <v>3.0743999999999998</v>
      </c>
      <c r="AQ21">
        <v>0</v>
      </c>
      <c r="AR21">
        <v>53.543999999999997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f t="shared" si="0"/>
        <v>67.39</v>
      </c>
      <c r="BA21">
        <f t="shared" si="1"/>
        <v>2764.9524879999994</v>
      </c>
      <c r="BB21">
        <v>18</v>
      </c>
      <c r="BD21">
        <v>8</v>
      </c>
      <c r="BE21">
        <v>7</v>
      </c>
      <c r="BF21">
        <v>2</v>
      </c>
      <c r="BG21">
        <v>3.9</v>
      </c>
      <c r="BH21">
        <v>5</v>
      </c>
      <c r="BI21">
        <v>7</v>
      </c>
      <c r="BJ21">
        <v>1.61</v>
      </c>
      <c r="BK21">
        <v>3</v>
      </c>
      <c r="BL21">
        <v>3</v>
      </c>
      <c r="BM21">
        <v>1.61</v>
      </c>
      <c r="BN21">
        <v>0</v>
      </c>
      <c r="BO21">
        <v>14.78</v>
      </c>
      <c r="BP21">
        <v>3.84</v>
      </c>
      <c r="BQ21">
        <v>4.25</v>
      </c>
      <c r="BR21">
        <v>2</v>
      </c>
      <c r="BS21">
        <v>0.4</v>
      </c>
      <c r="BT21">
        <v>0</v>
      </c>
      <c r="BU21">
        <v>0</v>
      </c>
      <c r="BV21">
        <v>0</v>
      </c>
      <c r="BW21">
        <f t="shared" si="2"/>
        <v>67.39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8.7438000000000002</v>
      </c>
      <c r="K22">
        <v>454.44209999999998</v>
      </c>
      <c r="L22">
        <v>619.53319999999997</v>
      </c>
      <c r="M22">
        <v>92</v>
      </c>
      <c r="N22">
        <v>118.125</v>
      </c>
      <c r="O22">
        <v>123.66562500000001</v>
      </c>
      <c r="P22">
        <v>139.31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14.253199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12.922800000000001</v>
      </c>
      <c r="AH22">
        <v>116.9545</v>
      </c>
      <c r="AI22">
        <v>0</v>
      </c>
      <c r="AJ22">
        <v>0</v>
      </c>
      <c r="AK22">
        <v>51.267600000000002</v>
      </c>
      <c r="AL22">
        <v>47.642000000000003</v>
      </c>
      <c r="AM22">
        <v>0</v>
      </c>
      <c r="AN22">
        <v>0.66954999999999998</v>
      </c>
      <c r="AO22">
        <v>7.35</v>
      </c>
      <c r="AP22">
        <v>3.0743999999999998</v>
      </c>
      <c r="AQ22">
        <v>0</v>
      </c>
      <c r="AR22">
        <v>53.543999999999997</v>
      </c>
      <c r="AS22">
        <v>31.897383000000001</v>
      </c>
      <c r="AT22">
        <v>13.891432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f t="shared" si="0"/>
        <v>67.39</v>
      </c>
      <c r="BA22">
        <f t="shared" si="1"/>
        <v>2763.8471199999994</v>
      </c>
      <c r="BB22">
        <v>19</v>
      </c>
      <c r="BD22">
        <v>8</v>
      </c>
      <c r="BE22">
        <v>7</v>
      </c>
      <c r="BF22">
        <v>2</v>
      </c>
      <c r="BG22">
        <v>3.9</v>
      </c>
      <c r="BH22">
        <v>5</v>
      </c>
      <c r="BI22">
        <v>7</v>
      </c>
      <c r="BJ22">
        <v>1.61</v>
      </c>
      <c r="BK22">
        <v>3</v>
      </c>
      <c r="BL22">
        <v>3</v>
      </c>
      <c r="BM22">
        <v>1.61</v>
      </c>
      <c r="BN22">
        <v>0</v>
      </c>
      <c r="BO22">
        <v>14.78</v>
      </c>
      <c r="BP22">
        <v>3.84</v>
      </c>
      <c r="BQ22">
        <v>4.25</v>
      </c>
      <c r="BR22">
        <v>2</v>
      </c>
      <c r="BS22">
        <v>0.4</v>
      </c>
      <c r="BT22">
        <v>0</v>
      </c>
      <c r="BU22">
        <v>0</v>
      </c>
      <c r="BV22">
        <v>0</v>
      </c>
      <c r="BW22">
        <f t="shared" si="2"/>
        <v>67.39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8.7438000000000002</v>
      </c>
      <c r="K23">
        <v>369.40890000000002</v>
      </c>
      <c r="L23">
        <v>609.53319999999997</v>
      </c>
      <c r="M23">
        <v>92</v>
      </c>
      <c r="N23">
        <v>118.125</v>
      </c>
      <c r="O23">
        <v>123.66562500000001</v>
      </c>
      <c r="P23">
        <v>139.31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14.253199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12.922800000000001</v>
      </c>
      <c r="AH23">
        <v>116.9545</v>
      </c>
      <c r="AI23">
        <v>0</v>
      </c>
      <c r="AJ23">
        <v>0</v>
      </c>
      <c r="AK23">
        <v>51.267600000000002</v>
      </c>
      <c r="AL23">
        <v>47.642000000000003</v>
      </c>
      <c r="AM23">
        <v>0</v>
      </c>
      <c r="AN23">
        <v>0.66954999999999998</v>
      </c>
      <c r="AO23">
        <v>7.35</v>
      </c>
      <c r="AP23">
        <v>3.0743999999999998</v>
      </c>
      <c r="AQ23">
        <v>0</v>
      </c>
      <c r="AR23">
        <v>53.543999999999997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f t="shared" si="0"/>
        <v>67.39</v>
      </c>
      <c r="BA23">
        <f t="shared" si="1"/>
        <v>2669.9192879999991</v>
      </c>
      <c r="BB23">
        <v>20</v>
      </c>
      <c r="BD23">
        <v>8</v>
      </c>
      <c r="BE23">
        <v>7</v>
      </c>
      <c r="BF23">
        <v>2</v>
      </c>
      <c r="BG23">
        <v>3.9</v>
      </c>
      <c r="BH23">
        <v>5</v>
      </c>
      <c r="BI23">
        <v>7</v>
      </c>
      <c r="BJ23">
        <v>1.61</v>
      </c>
      <c r="BK23">
        <v>3</v>
      </c>
      <c r="BL23">
        <v>3</v>
      </c>
      <c r="BM23">
        <v>1.61</v>
      </c>
      <c r="BN23">
        <v>0</v>
      </c>
      <c r="BO23">
        <v>14.78</v>
      </c>
      <c r="BP23">
        <v>3.84</v>
      </c>
      <c r="BQ23">
        <v>4.25</v>
      </c>
      <c r="BR23">
        <v>2</v>
      </c>
      <c r="BS23">
        <v>0.4</v>
      </c>
      <c r="BT23">
        <v>0</v>
      </c>
      <c r="BU23">
        <v>0</v>
      </c>
      <c r="BV23">
        <v>0</v>
      </c>
      <c r="BW23">
        <f t="shared" si="2"/>
        <v>67.39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8.7438000000000002</v>
      </c>
      <c r="K24">
        <v>369.40890000000002</v>
      </c>
      <c r="L24">
        <v>609.53319999999997</v>
      </c>
      <c r="M24">
        <v>92</v>
      </c>
      <c r="N24">
        <v>118.125</v>
      </c>
      <c r="O24">
        <v>123.66562500000001</v>
      </c>
      <c r="P24">
        <v>139.31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14.253199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12.922800000000001</v>
      </c>
      <c r="AH24">
        <v>116.9545</v>
      </c>
      <c r="AI24">
        <v>2.5459999999999998</v>
      </c>
      <c r="AJ24">
        <v>0</v>
      </c>
      <c r="AK24">
        <v>51.267600000000002</v>
      </c>
      <c r="AL24">
        <v>47.642000000000003</v>
      </c>
      <c r="AM24">
        <v>0</v>
      </c>
      <c r="AN24">
        <v>0.66954999999999998</v>
      </c>
      <c r="AO24">
        <v>7.35</v>
      </c>
      <c r="AP24">
        <v>3.0743999999999998</v>
      </c>
      <c r="AQ24">
        <v>0</v>
      </c>
      <c r="AR24">
        <v>53.543999999999997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f t="shared" si="0"/>
        <v>67.39</v>
      </c>
      <c r="BA24">
        <f t="shared" si="1"/>
        <v>2672.465287999999</v>
      </c>
      <c r="BB24">
        <v>21</v>
      </c>
      <c r="BD24">
        <v>8</v>
      </c>
      <c r="BE24">
        <v>7</v>
      </c>
      <c r="BF24">
        <v>2</v>
      </c>
      <c r="BG24">
        <v>3.9</v>
      </c>
      <c r="BH24">
        <v>5</v>
      </c>
      <c r="BI24">
        <v>7</v>
      </c>
      <c r="BJ24">
        <v>1.61</v>
      </c>
      <c r="BK24">
        <v>3</v>
      </c>
      <c r="BL24">
        <v>3</v>
      </c>
      <c r="BM24">
        <v>1.61</v>
      </c>
      <c r="BN24">
        <v>0</v>
      </c>
      <c r="BO24">
        <v>14.78</v>
      </c>
      <c r="BP24">
        <v>3.84</v>
      </c>
      <c r="BQ24">
        <v>4.25</v>
      </c>
      <c r="BR24">
        <v>2</v>
      </c>
      <c r="BS24">
        <v>0.4</v>
      </c>
      <c r="BT24">
        <v>0</v>
      </c>
      <c r="BU24">
        <v>0</v>
      </c>
      <c r="BV24">
        <v>0</v>
      </c>
      <c r="BW24">
        <f t="shared" si="2"/>
        <v>67.39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8.7438000000000002</v>
      </c>
      <c r="K25">
        <v>369.40890000000002</v>
      </c>
      <c r="L25">
        <v>609.53319999999997</v>
      </c>
      <c r="M25">
        <v>92</v>
      </c>
      <c r="N25">
        <v>118.125</v>
      </c>
      <c r="O25">
        <v>123.66562500000001</v>
      </c>
      <c r="P25">
        <v>139.31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14.253199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22.7943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12.922800000000001</v>
      </c>
      <c r="AH25">
        <v>116.9545</v>
      </c>
      <c r="AI25">
        <v>2.5459999999999998</v>
      </c>
      <c r="AJ25">
        <v>0</v>
      </c>
      <c r="AK25">
        <v>51.267600000000002</v>
      </c>
      <c r="AL25">
        <v>47.642000000000003</v>
      </c>
      <c r="AM25">
        <v>0</v>
      </c>
      <c r="AN25">
        <v>0.66954999999999998</v>
      </c>
      <c r="AO25">
        <v>7.35</v>
      </c>
      <c r="AP25">
        <v>3.0743999999999998</v>
      </c>
      <c r="AQ25">
        <v>0</v>
      </c>
      <c r="AR25">
        <v>50.231999999999999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f t="shared" si="0"/>
        <v>67.39</v>
      </c>
      <c r="BA25">
        <f t="shared" si="1"/>
        <v>2688.5620279999994</v>
      </c>
      <c r="BB25">
        <v>22</v>
      </c>
      <c r="BD25">
        <v>8</v>
      </c>
      <c r="BE25">
        <v>7</v>
      </c>
      <c r="BF25">
        <v>2</v>
      </c>
      <c r="BG25">
        <v>3.9</v>
      </c>
      <c r="BH25">
        <v>5</v>
      </c>
      <c r="BI25">
        <v>7</v>
      </c>
      <c r="BJ25">
        <v>1.61</v>
      </c>
      <c r="BK25">
        <v>3</v>
      </c>
      <c r="BL25">
        <v>3</v>
      </c>
      <c r="BM25">
        <v>1.61</v>
      </c>
      <c r="BN25">
        <v>0</v>
      </c>
      <c r="BO25">
        <v>14.78</v>
      </c>
      <c r="BP25">
        <v>3.84</v>
      </c>
      <c r="BQ25">
        <v>4.25</v>
      </c>
      <c r="BR25">
        <v>2</v>
      </c>
      <c r="BS25">
        <v>0.4</v>
      </c>
      <c r="BT25">
        <v>0</v>
      </c>
      <c r="BU25">
        <v>0</v>
      </c>
      <c r="BV25">
        <v>0</v>
      </c>
      <c r="BW25">
        <f t="shared" si="2"/>
        <v>67.39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8.7438000000000002</v>
      </c>
      <c r="K26">
        <v>369.40890000000002</v>
      </c>
      <c r="L26">
        <v>609.53319999999997</v>
      </c>
      <c r="M26">
        <v>92</v>
      </c>
      <c r="N26">
        <v>118.125</v>
      </c>
      <c r="O26">
        <v>123.66562500000001</v>
      </c>
      <c r="P26">
        <v>139.31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14.253199</v>
      </c>
      <c r="W26">
        <v>34.799309999999998</v>
      </c>
      <c r="X26">
        <v>147.515625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12.922800000000001</v>
      </c>
      <c r="AH26">
        <v>116.9545</v>
      </c>
      <c r="AI26">
        <v>2.5459999999999998</v>
      </c>
      <c r="AJ26">
        <v>0</v>
      </c>
      <c r="AK26">
        <v>51.267600000000002</v>
      </c>
      <c r="AL26">
        <v>47.642000000000003</v>
      </c>
      <c r="AM26">
        <v>0</v>
      </c>
      <c r="AN26">
        <v>0.66954999999999998</v>
      </c>
      <c r="AO26">
        <v>7.35</v>
      </c>
      <c r="AP26">
        <v>3.0743999999999998</v>
      </c>
      <c r="AQ26">
        <v>0</v>
      </c>
      <c r="AR26">
        <v>50.231999999999999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f t="shared" si="0"/>
        <v>67.39</v>
      </c>
      <c r="BA26">
        <f t="shared" si="1"/>
        <v>2703.8778279999992</v>
      </c>
      <c r="BB26">
        <v>23</v>
      </c>
      <c r="BD26">
        <v>8</v>
      </c>
      <c r="BE26">
        <v>7</v>
      </c>
      <c r="BF26">
        <v>2</v>
      </c>
      <c r="BG26">
        <v>3.9</v>
      </c>
      <c r="BH26">
        <v>5</v>
      </c>
      <c r="BI26">
        <v>7</v>
      </c>
      <c r="BJ26">
        <v>1.61</v>
      </c>
      <c r="BK26">
        <v>3</v>
      </c>
      <c r="BL26">
        <v>3</v>
      </c>
      <c r="BM26">
        <v>1.61</v>
      </c>
      <c r="BN26">
        <v>0</v>
      </c>
      <c r="BO26">
        <v>14.78</v>
      </c>
      <c r="BP26">
        <v>3.84</v>
      </c>
      <c r="BQ26">
        <v>4.25</v>
      </c>
      <c r="BR26">
        <v>2</v>
      </c>
      <c r="BS26">
        <v>0.4</v>
      </c>
      <c r="BT26">
        <v>0</v>
      </c>
      <c r="BU26">
        <v>0</v>
      </c>
      <c r="BV26">
        <v>0</v>
      </c>
      <c r="BW26">
        <f t="shared" si="2"/>
        <v>67.39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8.7438000000000002</v>
      </c>
      <c r="K27">
        <v>369.40890000000002</v>
      </c>
      <c r="L27">
        <v>619.53319999999997</v>
      </c>
      <c r="M27">
        <v>92</v>
      </c>
      <c r="N27">
        <v>118.125</v>
      </c>
      <c r="O27">
        <v>123.66562500000001</v>
      </c>
      <c r="P27">
        <v>139.31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14.253199</v>
      </c>
      <c r="W27">
        <v>34.799309999999998</v>
      </c>
      <c r="X27">
        <v>147.515625</v>
      </c>
      <c r="Y27">
        <v>0</v>
      </c>
      <c r="Z27">
        <v>6.5537999999999998</v>
      </c>
      <c r="AA27">
        <v>11.85</v>
      </c>
      <c r="AB27">
        <v>26.34008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12.922800000000001</v>
      </c>
      <c r="AH27">
        <v>116.9545</v>
      </c>
      <c r="AI27">
        <v>2.5459999999999998</v>
      </c>
      <c r="AJ27">
        <v>0</v>
      </c>
      <c r="AK27">
        <v>51.267600000000002</v>
      </c>
      <c r="AL27">
        <v>47.642000000000003</v>
      </c>
      <c r="AM27">
        <v>0</v>
      </c>
      <c r="AN27">
        <v>0.66954999999999998</v>
      </c>
      <c r="AO27">
        <v>7.35</v>
      </c>
      <c r="AP27">
        <v>3.0743999999999998</v>
      </c>
      <c r="AQ27">
        <v>0</v>
      </c>
      <c r="AR27">
        <v>53.543999999999997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f t="shared" si="0"/>
        <v>68.77000000000001</v>
      </c>
      <c r="BA27">
        <f t="shared" si="1"/>
        <v>2721.4298079999994</v>
      </c>
      <c r="BB27">
        <v>24</v>
      </c>
      <c r="BD27">
        <v>8</v>
      </c>
      <c r="BE27">
        <v>7</v>
      </c>
      <c r="BF27">
        <v>2</v>
      </c>
      <c r="BG27">
        <v>4.0199999999999996</v>
      </c>
      <c r="BH27">
        <v>5.81</v>
      </c>
      <c r="BI27">
        <v>7</v>
      </c>
      <c r="BJ27">
        <v>1.56</v>
      </c>
      <c r="BK27">
        <v>3</v>
      </c>
      <c r="BL27">
        <v>3</v>
      </c>
      <c r="BM27">
        <v>1.61</v>
      </c>
      <c r="BN27">
        <v>0</v>
      </c>
      <c r="BO27">
        <v>15</v>
      </c>
      <c r="BP27">
        <v>3.99</v>
      </c>
      <c r="BQ27">
        <v>4.38</v>
      </c>
      <c r="BR27">
        <v>2</v>
      </c>
      <c r="BS27">
        <v>0.4</v>
      </c>
      <c r="BT27">
        <v>0</v>
      </c>
      <c r="BU27">
        <v>0</v>
      </c>
      <c r="BV27">
        <v>0</v>
      </c>
      <c r="BW27">
        <f t="shared" si="2"/>
        <v>68.77000000000001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8.7438000000000002</v>
      </c>
      <c r="K28">
        <v>369.40890000000002</v>
      </c>
      <c r="L28">
        <v>619.53319999999997</v>
      </c>
      <c r="M28">
        <v>92</v>
      </c>
      <c r="N28">
        <v>118.125</v>
      </c>
      <c r="O28">
        <v>123.66562500000001</v>
      </c>
      <c r="P28">
        <v>139.31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14.253199</v>
      </c>
      <c r="W28">
        <v>34.799309999999998</v>
      </c>
      <c r="X28">
        <v>147.515625</v>
      </c>
      <c r="Y28">
        <v>0</v>
      </c>
      <c r="Z28">
        <v>6.5537999999999998</v>
      </c>
      <c r="AA28">
        <v>11.85</v>
      </c>
      <c r="AB28">
        <v>26.34008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12.922800000000001</v>
      </c>
      <c r="AH28">
        <v>116.9545</v>
      </c>
      <c r="AI28">
        <v>2.5459999999999998</v>
      </c>
      <c r="AJ28">
        <v>0</v>
      </c>
      <c r="AK28">
        <v>51.267600000000002</v>
      </c>
      <c r="AL28">
        <v>47.642000000000003</v>
      </c>
      <c r="AM28">
        <v>0</v>
      </c>
      <c r="AN28">
        <v>0.66954999999999998</v>
      </c>
      <c r="AO28">
        <v>7.35</v>
      </c>
      <c r="AP28">
        <v>3.0743999999999998</v>
      </c>
      <c r="AQ28">
        <v>0</v>
      </c>
      <c r="AR28">
        <v>53.543999999999997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f t="shared" si="0"/>
        <v>68.77000000000001</v>
      </c>
      <c r="BA28">
        <f t="shared" si="1"/>
        <v>2731.1076479999992</v>
      </c>
      <c r="BB28">
        <v>25</v>
      </c>
      <c r="BD28">
        <v>8</v>
      </c>
      <c r="BE28">
        <v>7</v>
      </c>
      <c r="BF28">
        <v>2</v>
      </c>
      <c r="BG28">
        <v>4.0199999999999996</v>
      </c>
      <c r="BH28">
        <v>5.81</v>
      </c>
      <c r="BI28">
        <v>7</v>
      </c>
      <c r="BJ28">
        <v>1.56</v>
      </c>
      <c r="BK28">
        <v>3</v>
      </c>
      <c r="BL28">
        <v>3</v>
      </c>
      <c r="BM28">
        <v>1.61</v>
      </c>
      <c r="BN28">
        <v>0</v>
      </c>
      <c r="BO28">
        <v>15</v>
      </c>
      <c r="BP28">
        <v>3.99</v>
      </c>
      <c r="BQ28">
        <v>4.38</v>
      </c>
      <c r="BR28">
        <v>2</v>
      </c>
      <c r="BS28">
        <v>0.4</v>
      </c>
      <c r="BT28">
        <v>0</v>
      </c>
      <c r="BU28">
        <v>0</v>
      </c>
      <c r="BV28">
        <v>0</v>
      </c>
      <c r="BW28">
        <f t="shared" si="2"/>
        <v>68.77000000000001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8.7438000000000002</v>
      </c>
      <c r="K29">
        <v>369.40890000000002</v>
      </c>
      <c r="L29">
        <v>619.53319999999997</v>
      </c>
      <c r="M29">
        <v>92</v>
      </c>
      <c r="N29">
        <v>118.125</v>
      </c>
      <c r="O29">
        <v>123.66562500000001</v>
      </c>
      <c r="P29">
        <v>139.31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14.253199</v>
      </c>
      <c r="W29">
        <v>34.799309999999998</v>
      </c>
      <c r="X29">
        <v>147.515625</v>
      </c>
      <c r="Y29">
        <v>0</v>
      </c>
      <c r="Z29">
        <v>6.5537999999999998</v>
      </c>
      <c r="AA29">
        <v>11.85</v>
      </c>
      <c r="AB29">
        <v>26.34008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12.922800000000001</v>
      </c>
      <c r="AH29">
        <v>116.9545</v>
      </c>
      <c r="AI29">
        <v>2.5459999999999998</v>
      </c>
      <c r="AJ29">
        <v>0</v>
      </c>
      <c r="AK29">
        <v>51.267600000000002</v>
      </c>
      <c r="AL29">
        <v>83.664000000000001</v>
      </c>
      <c r="AM29">
        <v>0</v>
      </c>
      <c r="AN29">
        <v>0.66954999999999998</v>
      </c>
      <c r="AO29">
        <v>7.35</v>
      </c>
      <c r="AP29">
        <v>3.0743999999999998</v>
      </c>
      <c r="AQ29">
        <v>0</v>
      </c>
      <c r="AR29">
        <v>53.543999999999997</v>
      </c>
      <c r="AS29">
        <v>33.091920000000002</v>
      </c>
      <c r="AT29">
        <v>14.9968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f t="shared" si="0"/>
        <v>69.210000000000008</v>
      </c>
      <c r="BA29">
        <f t="shared" si="1"/>
        <v>2768.7641849999995</v>
      </c>
      <c r="BB29">
        <v>26</v>
      </c>
      <c r="BD29">
        <v>8.44</v>
      </c>
      <c r="BE29">
        <v>7</v>
      </c>
      <c r="BF29">
        <v>2</v>
      </c>
      <c r="BG29">
        <v>4.0199999999999996</v>
      </c>
      <c r="BH29">
        <v>5.81</v>
      </c>
      <c r="BI29">
        <v>7</v>
      </c>
      <c r="BJ29">
        <v>1.56</v>
      </c>
      <c r="BK29">
        <v>3</v>
      </c>
      <c r="BL29">
        <v>3</v>
      </c>
      <c r="BM29">
        <v>1.61</v>
      </c>
      <c r="BN29">
        <v>0</v>
      </c>
      <c r="BO29">
        <v>15</v>
      </c>
      <c r="BP29">
        <v>3.99</v>
      </c>
      <c r="BQ29">
        <v>4.38</v>
      </c>
      <c r="BR29">
        <v>2</v>
      </c>
      <c r="BS29">
        <v>0.4</v>
      </c>
      <c r="BT29">
        <v>0</v>
      </c>
      <c r="BU29">
        <v>0</v>
      </c>
      <c r="BV29">
        <v>0</v>
      </c>
      <c r="BW29">
        <f t="shared" si="2"/>
        <v>69.210000000000008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8.7438000000000002</v>
      </c>
      <c r="K30">
        <v>369.40890000000002</v>
      </c>
      <c r="L30">
        <v>361.03820000000002</v>
      </c>
      <c r="M30">
        <v>92</v>
      </c>
      <c r="N30">
        <v>118.125</v>
      </c>
      <c r="O30">
        <v>123.66562500000001</v>
      </c>
      <c r="P30">
        <v>139.31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14.253199</v>
      </c>
      <c r="W30">
        <v>34.799309999999998</v>
      </c>
      <c r="X30">
        <v>147.515625</v>
      </c>
      <c r="Y30">
        <v>0</v>
      </c>
      <c r="Z30">
        <v>6.5537999999999998</v>
      </c>
      <c r="AA30">
        <v>11.85</v>
      </c>
      <c r="AB30">
        <v>39.510120000000001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12.922800000000001</v>
      </c>
      <c r="AH30">
        <v>116.9545</v>
      </c>
      <c r="AI30">
        <v>2.5459999999999998</v>
      </c>
      <c r="AJ30">
        <v>0</v>
      </c>
      <c r="AK30">
        <v>51.267600000000002</v>
      </c>
      <c r="AL30">
        <v>83.664000000000001</v>
      </c>
      <c r="AM30">
        <v>0</v>
      </c>
      <c r="AN30">
        <v>0.66954999999999998</v>
      </c>
      <c r="AO30">
        <v>7.35</v>
      </c>
      <c r="AP30">
        <v>3.0743999999999998</v>
      </c>
      <c r="AQ30">
        <v>0</v>
      </c>
      <c r="AR30">
        <v>53.543999999999997</v>
      </c>
      <c r="AS30">
        <v>33.091920000000002</v>
      </c>
      <c r="AT30">
        <v>14.9968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f t="shared" si="0"/>
        <v>69.14</v>
      </c>
      <c r="BA30">
        <f t="shared" si="1"/>
        <v>2523.3692249999995</v>
      </c>
      <c r="BB30">
        <v>27</v>
      </c>
      <c r="BD30">
        <v>8.3699999999999992</v>
      </c>
      <c r="BE30">
        <v>7</v>
      </c>
      <c r="BF30">
        <v>2</v>
      </c>
      <c r="BG30">
        <v>4.0199999999999996</v>
      </c>
      <c r="BH30">
        <v>5.81</v>
      </c>
      <c r="BI30">
        <v>7</v>
      </c>
      <c r="BJ30">
        <v>1.56</v>
      </c>
      <c r="BK30">
        <v>3</v>
      </c>
      <c r="BL30">
        <v>3</v>
      </c>
      <c r="BM30">
        <v>1.61</v>
      </c>
      <c r="BN30">
        <v>0</v>
      </c>
      <c r="BO30">
        <v>15</v>
      </c>
      <c r="BP30">
        <v>3.99</v>
      </c>
      <c r="BQ30">
        <v>4.38</v>
      </c>
      <c r="BR30">
        <v>2</v>
      </c>
      <c r="BS30">
        <v>0.4</v>
      </c>
      <c r="BT30">
        <v>0</v>
      </c>
      <c r="BU30">
        <v>0</v>
      </c>
      <c r="BV30">
        <v>0</v>
      </c>
      <c r="BW30">
        <f t="shared" si="2"/>
        <v>69.14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8.7438000000000002</v>
      </c>
      <c r="K31">
        <v>369.40890000000002</v>
      </c>
      <c r="L31">
        <v>360.66</v>
      </c>
      <c r="M31">
        <v>92</v>
      </c>
      <c r="N31">
        <v>118.125</v>
      </c>
      <c r="O31">
        <v>123.66562500000001</v>
      </c>
      <c r="P31">
        <v>139.31</v>
      </c>
      <c r="Q31">
        <v>10.738300000000001</v>
      </c>
      <c r="R31">
        <v>41.742400000000004</v>
      </c>
      <c r="S31">
        <v>25.989599999999999</v>
      </c>
      <c r="T31">
        <v>0</v>
      </c>
      <c r="U31">
        <v>418.77</v>
      </c>
      <c r="V31">
        <v>14.0314</v>
      </c>
      <c r="W31">
        <v>34.265799999999999</v>
      </c>
      <c r="X31">
        <v>145.26920000000001</v>
      </c>
      <c r="Y31">
        <v>0</v>
      </c>
      <c r="Z31">
        <v>6.5537999999999998</v>
      </c>
      <c r="AA31">
        <v>11.85</v>
      </c>
      <c r="AB31">
        <v>39.510120000000001</v>
      </c>
      <c r="AC31">
        <v>29.033519999999999</v>
      </c>
      <c r="AD31">
        <v>18.229800000000001</v>
      </c>
      <c r="AE31">
        <v>49.436556000000003</v>
      </c>
      <c r="AF31">
        <v>8.8740000000000006</v>
      </c>
      <c r="AG31">
        <v>12.922800000000001</v>
      </c>
      <c r="AH31">
        <v>93.563599999999994</v>
      </c>
      <c r="AI31">
        <v>7.6379999999999999</v>
      </c>
      <c r="AJ31">
        <v>0</v>
      </c>
      <c r="AK31">
        <v>51.267600000000002</v>
      </c>
      <c r="AL31">
        <v>83.664000000000001</v>
      </c>
      <c r="AM31">
        <v>0</v>
      </c>
      <c r="AN31">
        <v>0.66954999999999998</v>
      </c>
      <c r="AO31">
        <v>7.35</v>
      </c>
      <c r="AP31">
        <v>3.0743999999999998</v>
      </c>
      <c r="AQ31">
        <v>0</v>
      </c>
      <c r="AR31">
        <v>50.231999999999999</v>
      </c>
      <c r="AS31">
        <v>33.091920000000002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69.460000000000008</v>
      </c>
      <c r="BA31">
        <f t="shared" si="1"/>
        <v>2494.1384909999992</v>
      </c>
      <c r="BB31">
        <v>28</v>
      </c>
      <c r="BD31">
        <v>8.69</v>
      </c>
      <c r="BE31">
        <v>7</v>
      </c>
      <c r="BF31">
        <v>2</v>
      </c>
      <c r="BG31">
        <v>4.0199999999999996</v>
      </c>
      <c r="BH31">
        <v>5.81</v>
      </c>
      <c r="BI31">
        <v>7</v>
      </c>
      <c r="BJ31">
        <v>1.56</v>
      </c>
      <c r="BK31">
        <v>3</v>
      </c>
      <c r="BL31">
        <v>3</v>
      </c>
      <c r="BM31">
        <v>1.61</v>
      </c>
      <c r="BN31">
        <v>0</v>
      </c>
      <c r="BO31">
        <v>15</v>
      </c>
      <c r="BP31">
        <v>3.99</v>
      </c>
      <c r="BQ31">
        <v>4.38</v>
      </c>
      <c r="BR31">
        <v>2</v>
      </c>
      <c r="BS31">
        <v>0.4</v>
      </c>
      <c r="BT31">
        <v>0</v>
      </c>
      <c r="BU31">
        <v>0</v>
      </c>
      <c r="BV31">
        <v>0</v>
      </c>
      <c r="BW31">
        <f t="shared" si="2"/>
        <v>69.460000000000008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8.7438000000000002</v>
      </c>
      <c r="K32">
        <v>369.40890000000002</v>
      </c>
      <c r="L32">
        <v>355</v>
      </c>
      <c r="M32">
        <v>92</v>
      </c>
      <c r="N32">
        <v>118.125</v>
      </c>
      <c r="O32">
        <v>123.66562500000001</v>
      </c>
      <c r="P32">
        <v>139.31</v>
      </c>
      <c r="Q32">
        <v>10.738300000000001</v>
      </c>
      <c r="R32">
        <v>41.742400000000004</v>
      </c>
      <c r="S32">
        <v>25.989599999999999</v>
      </c>
      <c r="T32">
        <v>0</v>
      </c>
      <c r="U32">
        <v>418.77</v>
      </c>
      <c r="V32">
        <v>10.991400000000001</v>
      </c>
      <c r="W32">
        <v>34.265799999999999</v>
      </c>
      <c r="X32">
        <v>145.26920000000001</v>
      </c>
      <c r="Y32">
        <v>0</v>
      </c>
      <c r="Z32">
        <v>6.5537999999999998</v>
      </c>
      <c r="AA32">
        <v>0</v>
      </c>
      <c r="AB32">
        <v>39.510120000000001</v>
      </c>
      <c r="AC32">
        <v>29.033519999999999</v>
      </c>
      <c r="AD32">
        <v>18.229800000000001</v>
      </c>
      <c r="AE32">
        <v>49.436556000000003</v>
      </c>
      <c r="AF32">
        <v>8.8740000000000006</v>
      </c>
      <c r="AG32">
        <v>12.922800000000001</v>
      </c>
      <c r="AH32">
        <v>93.563599999999994</v>
      </c>
      <c r="AI32">
        <v>49.646999999999998</v>
      </c>
      <c r="AJ32">
        <v>0</v>
      </c>
      <c r="AK32">
        <v>51.267600000000002</v>
      </c>
      <c r="AL32">
        <v>83.664000000000001</v>
      </c>
      <c r="AM32">
        <v>0</v>
      </c>
      <c r="AN32">
        <v>0.66954999999999998</v>
      </c>
      <c r="AO32">
        <v>7.35</v>
      </c>
      <c r="AP32">
        <v>3.0743999999999998</v>
      </c>
      <c r="AQ32">
        <v>0</v>
      </c>
      <c r="AR32">
        <v>51.335999999999999</v>
      </c>
      <c r="AS32">
        <v>33.091920000000002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69.460000000000008</v>
      </c>
      <c r="BA32">
        <f t="shared" si="1"/>
        <v>2516.7014909999998</v>
      </c>
      <c r="BB32">
        <v>29</v>
      </c>
      <c r="BD32">
        <v>8.69</v>
      </c>
      <c r="BE32">
        <v>7</v>
      </c>
      <c r="BF32">
        <v>2</v>
      </c>
      <c r="BG32">
        <v>4.0199999999999996</v>
      </c>
      <c r="BH32">
        <v>5.81</v>
      </c>
      <c r="BI32">
        <v>7</v>
      </c>
      <c r="BJ32">
        <v>1.56</v>
      </c>
      <c r="BK32">
        <v>3</v>
      </c>
      <c r="BL32">
        <v>3</v>
      </c>
      <c r="BM32">
        <v>1.61</v>
      </c>
      <c r="BN32">
        <v>0</v>
      </c>
      <c r="BO32">
        <v>15</v>
      </c>
      <c r="BP32">
        <v>3.99</v>
      </c>
      <c r="BQ32">
        <v>4.38</v>
      </c>
      <c r="BR32">
        <v>2</v>
      </c>
      <c r="BS32">
        <v>0.4</v>
      </c>
      <c r="BT32">
        <v>0</v>
      </c>
      <c r="BU32">
        <v>0</v>
      </c>
      <c r="BV32">
        <v>0</v>
      </c>
      <c r="BW32">
        <f t="shared" si="2"/>
        <v>69.460000000000008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8.7438000000000002</v>
      </c>
      <c r="K33">
        <v>369.40890000000002</v>
      </c>
      <c r="L33">
        <v>355</v>
      </c>
      <c r="M33">
        <v>92</v>
      </c>
      <c r="N33">
        <v>118.125</v>
      </c>
      <c r="O33">
        <v>123.66562500000001</v>
      </c>
      <c r="P33">
        <v>139.31</v>
      </c>
      <c r="Q33">
        <v>10.1183</v>
      </c>
      <c r="R33">
        <v>33.897027000000001</v>
      </c>
      <c r="S33">
        <v>21.451841000000002</v>
      </c>
      <c r="T33">
        <v>0</v>
      </c>
      <c r="U33">
        <v>418.77</v>
      </c>
      <c r="V33">
        <v>10.991400000000001</v>
      </c>
      <c r="W33">
        <v>24.515799999999999</v>
      </c>
      <c r="X33">
        <v>145.26920000000001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27.3447</v>
      </c>
      <c r="AE33">
        <v>49.436556000000003</v>
      </c>
      <c r="AF33">
        <v>8.8740000000000006</v>
      </c>
      <c r="AG33">
        <v>12.922800000000001</v>
      </c>
      <c r="AH33">
        <v>93.563599999999994</v>
      </c>
      <c r="AI33">
        <v>49.646999999999998</v>
      </c>
      <c r="AJ33">
        <v>0</v>
      </c>
      <c r="AK33">
        <v>51.267600000000002</v>
      </c>
      <c r="AL33">
        <v>83.664000000000001</v>
      </c>
      <c r="AM33">
        <v>0</v>
      </c>
      <c r="AN33">
        <v>0.66954999999999998</v>
      </c>
      <c r="AO33">
        <v>7.35</v>
      </c>
      <c r="AP33">
        <v>3.0743999999999998</v>
      </c>
      <c r="AQ33">
        <v>0</v>
      </c>
      <c r="AR33">
        <v>51.335999999999999</v>
      </c>
      <c r="AS33">
        <v>33.091920000000002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68.7</v>
      </c>
      <c r="BA33">
        <f t="shared" si="1"/>
        <v>2502.3032589999998</v>
      </c>
      <c r="BB33">
        <v>30</v>
      </c>
      <c r="BD33">
        <v>8</v>
      </c>
      <c r="BE33">
        <v>7</v>
      </c>
      <c r="BF33">
        <v>1.93</v>
      </c>
      <c r="BG33">
        <v>4.0199999999999996</v>
      </c>
      <c r="BH33">
        <v>5.81</v>
      </c>
      <c r="BI33">
        <v>7</v>
      </c>
      <c r="BJ33">
        <v>1.56</v>
      </c>
      <c r="BK33">
        <v>3</v>
      </c>
      <c r="BL33">
        <v>3</v>
      </c>
      <c r="BM33">
        <v>1.61</v>
      </c>
      <c r="BN33">
        <v>0</v>
      </c>
      <c r="BO33">
        <v>15</v>
      </c>
      <c r="BP33">
        <v>3.99</v>
      </c>
      <c r="BQ33">
        <v>4.38</v>
      </c>
      <c r="BR33">
        <v>2</v>
      </c>
      <c r="BS33">
        <v>0.4</v>
      </c>
      <c r="BT33">
        <v>0</v>
      </c>
      <c r="BU33">
        <v>0</v>
      </c>
      <c r="BV33">
        <v>0</v>
      </c>
      <c r="BW33">
        <f t="shared" si="2"/>
        <v>68.7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8.7438000000000002</v>
      </c>
      <c r="K34">
        <v>360</v>
      </c>
      <c r="L34">
        <v>345</v>
      </c>
      <c r="M34">
        <v>92</v>
      </c>
      <c r="N34">
        <v>118.125</v>
      </c>
      <c r="O34">
        <v>123.66562500000001</v>
      </c>
      <c r="P34">
        <v>139.31</v>
      </c>
      <c r="Q34">
        <v>6</v>
      </c>
      <c r="R34">
        <v>14.174442000000001</v>
      </c>
      <c r="S34">
        <v>9.2815429999999992</v>
      </c>
      <c r="T34">
        <v>0</v>
      </c>
      <c r="U34">
        <v>418.77</v>
      </c>
      <c r="V34">
        <v>3</v>
      </c>
      <c r="W34">
        <v>13.8392</v>
      </c>
      <c r="X34">
        <v>115.01009999999999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27.3447</v>
      </c>
      <c r="AE34">
        <v>49.436556000000003</v>
      </c>
      <c r="AF34">
        <v>8.8740000000000006</v>
      </c>
      <c r="AG34">
        <v>12.922800000000001</v>
      </c>
      <c r="AH34">
        <v>70.172700000000006</v>
      </c>
      <c r="AI34">
        <v>49.646999999999998</v>
      </c>
      <c r="AJ34">
        <v>0</v>
      </c>
      <c r="AK34">
        <v>51.267600000000002</v>
      </c>
      <c r="AL34">
        <v>83.664000000000001</v>
      </c>
      <c r="AM34">
        <v>5.0654000000000003</v>
      </c>
      <c r="AN34">
        <v>0.66954999999999998</v>
      </c>
      <c r="AO34">
        <v>7.35</v>
      </c>
      <c r="AP34">
        <v>3.0743999999999998</v>
      </c>
      <c r="AQ34">
        <v>0</v>
      </c>
      <c r="AR34">
        <v>51.335999999999999</v>
      </c>
      <c r="AS34">
        <v>33.091920000000002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68.7</v>
      </c>
      <c r="BA34">
        <f t="shared" si="1"/>
        <v>2379.6305759999996</v>
      </c>
      <c r="BB34">
        <v>31</v>
      </c>
      <c r="BD34">
        <v>8</v>
      </c>
      <c r="BE34">
        <v>7</v>
      </c>
      <c r="BF34">
        <v>1.93</v>
      </c>
      <c r="BG34">
        <v>4.0199999999999996</v>
      </c>
      <c r="BH34">
        <v>5.81</v>
      </c>
      <c r="BI34">
        <v>7</v>
      </c>
      <c r="BJ34">
        <v>1.56</v>
      </c>
      <c r="BK34">
        <v>3</v>
      </c>
      <c r="BL34">
        <v>3</v>
      </c>
      <c r="BM34">
        <v>1.61</v>
      </c>
      <c r="BN34">
        <v>0</v>
      </c>
      <c r="BO34">
        <v>15</v>
      </c>
      <c r="BP34">
        <v>3.99</v>
      </c>
      <c r="BQ34">
        <v>4.38</v>
      </c>
      <c r="BR34">
        <v>2</v>
      </c>
      <c r="BS34">
        <v>0.4</v>
      </c>
      <c r="BT34">
        <v>0</v>
      </c>
      <c r="BU34">
        <v>0</v>
      </c>
      <c r="BV34">
        <v>0</v>
      </c>
      <c r="BW34">
        <f t="shared" si="2"/>
        <v>68.7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8.7438000000000002</v>
      </c>
      <c r="K35">
        <v>360</v>
      </c>
      <c r="L35">
        <v>345</v>
      </c>
      <c r="M35">
        <v>92</v>
      </c>
      <c r="N35">
        <v>118.125</v>
      </c>
      <c r="O35">
        <v>123.66562500000001</v>
      </c>
      <c r="P35">
        <v>139.31</v>
      </c>
      <c r="Q35">
        <v>6.0008319999999999</v>
      </c>
      <c r="R35">
        <v>13.652177999999999</v>
      </c>
      <c r="S35">
        <v>9.5039400000000001</v>
      </c>
      <c r="T35">
        <v>0</v>
      </c>
      <c r="U35">
        <v>418.77</v>
      </c>
      <c r="V35">
        <v>3</v>
      </c>
      <c r="W35">
        <v>13.8392</v>
      </c>
      <c r="X35">
        <v>86.796125000000004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27.3447</v>
      </c>
      <c r="AE35">
        <v>49.436556000000003</v>
      </c>
      <c r="AF35">
        <v>8.8740000000000006</v>
      </c>
      <c r="AG35">
        <v>12.922800000000001</v>
      </c>
      <c r="AH35">
        <v>70.172700000000006</v>
      </c>
      <c r="AI35">
        <v>49.646999999999998</v>
      </c>
      <c r="AJ35">
        <v>0</v>
      </c>
      <c r="AK35">
        <v>51.267600000000002</v>
      </c>
      <c r="AL35">
        <v>60.423999999999999</v>
      </c>
      <c r="AM35">
        <v>10.5307</v>
      </c>
      <c r="AN35">
        <v>0.66954999999999998</v>
      </c>
      <c r="AO35">
        <v>7.35</v>
      </c>
      <c r="AP35">
        <v>5.1239999999999997</v>
      </c>
      <c r="AQ35">
        <v>0</v>
      </c>
      <c r="AR35">
        <v>51.335999999999999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68.640000000000015</v>
      </c>
      <c r="BA35">
        <f t="shared" si="1"/>
        <v>2334.1379289999991</v>
      </c>
      <c r="BB35">
        <v>32</v>
      </c>
      <c r="BD35">
        <v>8</v>
      </c>
      <c r="BE35">
        <v>7</v>
      </c>
      <c r="BF35">
        <v>1.87</v>
      </c>
      <c r="BG35">
        <v>4.0199999999999996</v>
      </c>
      <c r="BH35">
        <v>5.81</v>
      </c>
      <c r="BI35">
        <v>7</v>
      </c>
      <c r="BJ35">
        <v>1.56</v>
      </c>
      <c r="BK35">
        <v>3</v>
      </c>
      <c r="BL35">
        <v>3</v>
      </c>
      <c r="BM35">
        <v>1.61</v>
      </c>
      <c r="BN35">
        <v>0</v>
      </c>
      <c r="BO35">
        <v>15</v>
      </c>
      <c r="BP35">
        <v>3.99</v>
      </c>
      <c r="BQ35">
        <v>4.38</v>
      </c>
      <c r="BR35">
        <v>2</v>
      </c>
      <c r="BS35">
        <v>0.4</v>
      </c>
      <c r="BT35">
        <v>0</v>
      </c>
      <c r="BU35">
        <v>0</v>
      </c>
      <c r="BV35">
        <v>0</v>
      </c>
      <c r="BW35">
        <f t="shared" si="2"/>
        <v>68.640000000000015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8.7438000000000002</v>
      </c>
      <c r="K36">
        <v>360</v>
      </c>
      <c r="L36">
        <v>345</v>
      </c>
      <c r="M36">
        <v>92</v>
      </c>
      <c r="N36">
        <v>118.125</v>
      </c>
      <c r="O36">
        <v>123.66562500000001</v>
      </c>
      <c r="P36">
        <v>139.31</v>
      </c>
      <c r="Q36">
        <v>6.0008319999999999</v>
      </c>
      <c r="R36">
        <v>13.652177999999999</v>
      </c>
      <c r="S36">
        <v>9.5039400000000001</v>
      </c>
      <c r="T36">
        <v>0</v>
      </c>
      <c r="U36">
        <v>418.77</v>
      </c>
      <c r="V36">
        <v>3</v>
      </c>
      <c r="W36">
        <v>13.8392</v>
      </c>
      <c r="X36">
        <v>82.470100000000002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27.3447</v>
      </c>
      <c r="AE36">
        <v>49.436556000000003</v>
      </c>
      <c r="AF36">
        <v>8.8740000000000006</v>
      </c>
      <c r="AG36">
        <v>12.922800000000001</v>
      </c>
      <c r="AH36">
        <v>70.172700000000006</v>
      </c>
      <c r="AI36">
        <v>49.646999999999998</v>
      </c>
      <c r="AJ36">
        <v>0</v>
      </c>
      <c r="AK36">
        <v>51.267600000000002</v>
      </c>
      <c r="AL36">
        <v>47.642000000000003</v>
      </c>
      <c r="AM36">
        <v>10.5307</v>
      </c>
      <c r="AN36">
        <v>0.66954999999999998</v>
      </c>
      <c r="AO36">
        <v>7.35</v>
      </c>
      <c r="AP36">
        <v>5.1239999999999997</v>
      </c>
      <c r="AQ36">
        <v>0</v>
      </c>
      <c r="AR36">
        <v>51.335999999999999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68.640000000000015</v>
      </c>
      <c r="BA36">
        <f t="shared" si="1"/>
        <v>2317.0299039999991</v>
      </c>
      <c r="BB36">
        <v>33</v>
      </c>
      <c r="BD36">
        <v>8</v>
      </c>
      <c r="BE36">
        <v>7</v>
      </c>
      <c r="BF36">
        <v>1.87</v>
      </c>
      <c r="BG36">
        <v>4.0199999999999996</v>
      </c>
      <c r="BH36">
        <v>5.81</v>
      </c>
      <c r="BI36">
        <v>7</v>
      </c>
      <c r="BJ36">
        <v>1.56</v>
      </c>
      <c r="BK36">
        <v>3</v>
      </c>
      <c r="BL36">
        <v>3</v>
      </c>
      <c r="BM36">
        <v>1.61</v>
      </c>
      <c r="BN36">
        <v>0</v>
      </c>
      <c r="BO36">
        <v>15</v>
      </c>
      <c r="BP36">
        <v>3.99</v>
      </c>
      <c r="BQ36">
        <v>4.38</v>
      </c>
      <c r="BR36">
        <v>2</v>
      </c>
      <c r="BS36">
        <v>0.4</v>
      </c>
      <c r="BT36">
        <v>0</v>
      </c>
      <c r="BU36">
        <v>0</v>
      </c>
      <c r="BV36">
        <v>0</v>
      </c>
      <c r="BW36">
        <f t="shared" si="2"/>
        <v>68.640000000000015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8.7438000000000002</v>
      </c>
      <c r="K37">
        <v>360</v>
      </c>
      <c r="L37">
        <v>345</v>
      </c>
      <c r="M37">
        <v>92</v>
      </c>
      <c r="N37">
        <v>118.125</v>
      </c>
      <c r="O37">
        <v>123.66562500000001</v>
      </c>
      <c r="P37">
        <v>139.31</v>
      </c>
      <c r="Q37">
        <v>6.0007380000000001</v>
      </c>
      <c r="R37">
        <v>11</v>
      </c>
      <c r="S37">
        <v>8</v>
      </c>
      <c r="T37">
        <v>0</v>
      </c>
      <c r="U37">
        <v>418.77</v>
      </c>
      <c r="V37">
        <v>3</v>
      </c>
      <c r="W37">
        <v>13.8392</v>
      </c>
      <c r="X37">
        <v>82.470100000000002</v>
      </c>
      <c r="Y37">
        <v>0</v>
      </c>
      <c r="Z37">
        <v>6.5537999999999998</v>
      </c>
      <c r="AA37">
        <v>0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12.922800000000001</v>
      </c>
      <c r="AH37">
        <v>70.172700000000006</v>
      </c>
      <c r="AI37">
        <v>49.646999999999998</v>
      </c>
      <c r="AJ37">
        <v>0</v>
      </c>
      <c r="AK37">
        <v>51.267600000000002</v>
      </c>
      <c r="AL37">
        <v>47.642000000000003</v>
      </c>
      <c r="AM37">
        <v>10.5307</v>
      </c>
      <c r="AN37">
        <v>0.66954999999999998</v>
      </c>
      <c r="AO37">
        <v>7.35</v>
      </c>
      <c r="AP37">
        <v>11.7852</v>
      </c>
      <c r="AQ37">
        <v>0</v>
      </c>
      <c r="AR37">
        <v>51.335999999999999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69.38000000000001</v>
      </c>
      <c r="BA37">
        <f t="shared" si="1"/>
        <v>2310.5970519999992</v>
      </c>
      <c r="BB37">
        <v>34</v>
      </c>
      <c r="BD37">
        <v>8.74</v>
      </c>
      <c r="BE37">
        <v>7</v>
      </c>
      <c r="BF37">
        <v>1.87</v>
      </c>
      <c r="BG37">
        <v>4.0199999999999996</v>
      </c>
      <c r="BH37">
        <v>5.81</v>
      </c>
      <c r="BI37">
        <v>7</v>
      </c>
      <c r="BJ37">
        <v>1.56</v>
      </c>
      <c r="BK37">
        <v>3</v>
      </c>
      <c r="BL37">
        <v>3</v>
      </c>
      <c r="BM37">
        <v>1.61</v>
      </c>
      <c r="BN37">
        <v>0</v>
      </c>
      <c r="BO37">
        <v>15</v>
      </c>
      <c r="BP37">
        <v>3.99</v>
      </c>
      <c r="BQ37">
        <v>4.38</v>
      </c>
      <c r="BR37">
        <v>2</v>
      </c>
      <c r="BS37">
        <v>0.4</v>
      </c>
      <c r="BT37">
        <v>0</v>
      </c>
      <c r="BU37">
        <v>0</v>
      </c>
      <c r="BV37">
        <v>0</v>
      </c>
      <c r="BW37">
        <f t="shared" si="2"/>
        <v>69.38000000000001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8.7438000000000002</v>
      </c>
      <c r="K38">
        <v>360</v>
      </c>
      <c r="L38">
        <v>345</v>
      </c>
      <c r="M38">
        <v>92</v>
      </c>
      <c r="N38">
        <v>118.125</v>
      </c>
      <c r="O38">
        <v>123.66562500000001</v>
      </c>
      <c r="P38">
        <v>139.31</v>
      </c>
      <c r="Q38">
        <v>6.0007380000000001</v>
      </c>
      <c r="R38">
        <v>11</v>
      </c>
      <c r="S38">
        <v>8</v>
      </c>
      <c r="T38">
        <v>0</v>
      </c>
      <c r="U38">
        <v>418.77</v>
      </c>
      <c r="V38">
        <v>3</v>
      </c>
      <c r="W38">
        <v>13.8392</v>
      </c>
      <c r="X38">
        <v>82.470100000000002</v>
      </c>
      <c r="Y38">
        <v>0</v>
      </c>
      <c r="Z38">
        <v>6.5537999999999998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12.922800000000001</v>
      </c>
      <c r="AH38">
        <v>70.172700000000006</v>
      </c>
      <c r="AI38">
        <v>7.6379999999999999</v>
      </c>
      <c r="AJ38">
        <v>0</v>
      </c>
      <c r="AK38">
        <v>51.267600000000002</v>
      </c>
      <c r="AL38">
        <v>47.642000000000003</v>
      </c>
      <c r="AM38">
        <v>10.5307</v>
      </c>
      <c r="AN38">
        <v>0.66954999999999998</v>
      </c>
      <c r="AO38">
        <v>7.35</v>
      </c>
      <c r="AP38">
        <v>11.7852</v>
      </c>
      <c r="AQ38">
        <v>0</v>
      </c>
      <c r="AR38">
        <v>51.335999999999999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69.38000000000001</v>
      </c>
      <c r="BA38">
        <f t="shared" si="1"/>
        <v>2268.5880519999992</v>
      </c>
      <c r="BB38">
        <v>35</v>
      </c>
      <c r="BD38">
        <v>8.74</v>
      </c>
      <c r="BE38">
        <v>7</v>
      </c>
      <c r="BF38">
        <v>1.87</v>
      </c>
      <c r="BG38">
        <v>4.0199999999999996</v>
      </c>
      <c r="BH38">
        <v>5.81</v>
      </c>
      <c r="BI38">
        <v>7</v>
      </c>
      <c r="BJ38">
        <v>1.56</v>
      </c>
      <c r="BK38">
        <v>3</v>
      </c>
      <c r="BL38">
        <v>3</v>
      </c>
      <c r="BM38">
        <v>1.61</v>
      </c>
      <c r="BN38">
        <v>0</v>
      </c>
      <c r="BO38">
        <v>15</v>
      </c>
      <c r="BP38">
        <v>3.99</v>
      </c>
      <c r="BQ38">
        <v>4.38</v>
      </c>
      <c r="BR38">
        <v>2</v>
      </c>
      <c r="BS38">
        <v>0.4</v>
      </c>
      <c r="BT38">
        <v>0</v>
      </c>
      <c r="BU38">
        <v>0</v>
      </c>
      <c r="BV38">
        <v>0</v>
      </c>
      <c r="BW38">
        <f t="shared" si="2"/>
        <v>69.38000000000001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8.7438000000000002</v>
      </c>
      <c r="K39">
        <v>366.636729</v>
      </c>
      <c r="L39">
        <v>345</v>
      </c>
      <c r="M39">
        <v>92</v>
      </c>
      <c r="N39">
        <v>118.125</v>
      </c>
      <c r="O39">
        <v>123.66562500000001</v>
      </c>
      <c r="P39">
        <v>135.75</v>
      </c>
      <c r="Q39">
        <v>6</v>
      </c>
      <c r="R39">
        <v>11</v>
      </c>
      <c r="S39">
        <v>8</v>
      </c>
      <c r="T39">
        <v>0</v>
      </c>
      <c r="U39">
        <v>418.77</v>
      </c>
      <c r="V39">
        <v>3</v>
      </c>
      <c r="W39">
        <v>13.8392</v>
      </c>
      <c r="X39">
        <v>82.470100000000002</v>
      </c>
      <c r="Y39">
        <v>0</v>
      </c>
      <c r="Z39">
        <v>6.5537999999999998</v>
      </c>
      <c r="AA39">
        <v>0</v>
      </c>
      <c r="AB39">
        <v>26.260100000000001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12.922800000000001</v>
      </c>
      <c r="AH39">
        <v>70.172700000000006</v>
      </c>
      <c r="AI39">
        <v>2.5459999999999998</v>
      </c>
      <c r="AJ39">
        <v>0</v>
      </c>
      <c r="AK39">
        <v>51.267600000000002</v>
      </c>
      <c r="AL39">
        <v>47.642000000000003</v>
      </c>
      <c r="AM39">
        <v>10.5307</v>
      </c>
      <c r="AN39">
        <v>0.66954999999999998</v>
      </c>
      <c r="AO39">
        <v>7.35</v>
      </c>
      <c r="AP39">
        <v>5.1239999999999997</v>
      </c>
      <c r="AQ39">
        <v>0</v>
      </c>
      <c r="AR39">
        <v>51.335999999999999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68.640000000000015</v>
      </c>
      <c r="BA39">
        <f t="shared" si="1"/>
        <v>2236.2429829999996</v>
      </c>
      <c r="BB39">
        <v>36</v>
      </c>
      <c r="BD39">
        <v>8</v>
      </c>
      <c r="BE39">
        <v>7</v>
      </c>
      <c r="BF39">
        <v>1.87</v>
      </c>
      <c r="BG39">
        <v>4.0199999999999996</v>
      </c>
      <c r="BH39">
        <v>5.81</v>
      </c>
      <c r="BI39">
        <v>7</v>
      </c>
      <c r="BJ39">
        <v>1.56</v>
      </c>
      <c r="BK39">
        <v>3</v>
      </c>
      <c r="BL39">
        <v>3</v>
      </c>
      <c r="BM39">
        <v>1.61</v>
      </c>
      <c r="BN39">
        <v>0</v>
      </c>
      <c r="BO39">
        <v>15</v>
      </c>
      <c r="BP39">
        <v>3.99</v>
      </c>
      <c r="BQ39">
        <v>4.38</v>
      </c>
      <c r="BR39">
        <v>2</v>
      </c>
      <c r="BS39">
        <v>0.4</v>
      </c>
      <c r="BT39">
        <v>0</v>
      </c>
      <c r="BU39">
        <v>0</v>
      </c>
      <c r="BV39">
        <v>0</v>
      </c>
      <c r="BW39">
        <f t="shared" si="2"/>
        <v>68.640000000000015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8.7438000000000002</v>
      </c>
      <c r="K40">
        <v>366.67711500000001</v>
      </c>
      <c r="L40">
        <v>345</v>
      </c>
      <c r="M40">
        <v>92</v>
      </c>
      <c r="N40">
        <v>118.125</v>
      </c>
      <c r="O40">
        <v>123.66562500000001</v>
      </c>
      <c r="P40">
        <v>132</v>
      </c>
      <c r="Q40">
        <v>6</v>
      </c>
      <c r="R40">
        <v>11</v>
      </c>
      <c r="S40">
        <v>8</v>
      </c>
      <c r="T40">
        <v>0</v>
      </c>
      <c r="U40">
        <v>418.77</v>
      </c>
      <c r="V40">
        <v>3</v>
      </c>
      <c r="W40">
        <v>13.8392</v>
      </c>
      <c r="X40">
        <v>82.470100000000002</v>
      </c>
      <c r="Y40">
        <v>0</v>
      </c>
      <c r="Z40">
        <v>6.5537999999999998</v>
      </c>
      <c r="AA40">
        <v>0</v>
      </c>
      <c r="AB40">
        <v>26.260100000000001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12.922800000000001</v>
      </c>
      <c r="AH40">
        <v>70.172700000000006</v>
      </c>
      <c r="AI40">
        <v>0</v>
      </c>
      <c r="AJ40">
        <v>0</v>
      </c>
      <c r="AK40">
        <v>51.267600000000002</v>
      </c>
      <c r="AL40">
        <v>47.642000000000003</v>
      </c>
      <c r="AM40">
        <v>10.5307</v>
      </c>
      <c r="AN40">
        <v>0.66954999999999998</v>
      </c>
      <c r="AO40">
        <v>7.35</v>
      </c>
      <c r="AP40">
        <v>5.1239999999999997</v>
      </c>
      <c r="AQ40">
        <v>0</v>
      </c>
      <c r="AR40">
        <v>51.335999999999999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68.640000000000015</v>
      </c>
      <c r="BA40">
        <f t="shared" si="1"/>
        <v>2229.9873689999995</v>
      </c>
      <c r="BB40">
        <v>37</v>
      </c>
      <c r="BD40">
        <v>8</v>
      </c>
      <c r="BE40">
        <v>7</v>
      </c>
      <c r="BF40">
        <v>1.87</v>
      </c>
      <c r="BG40">
        <v>4.0199999999999996</v>
      </c>
      <c r="BH40">
        <v>5.81</v>
      </c>
      <c r="BI40">
        <v>7</v>
      </c>
      <c r="BJ40">
        <v>1.56</v>
      </c>
      <c r="BK40">
        <v>3</v>
      </c>
      <c r="BL40">
        <v>3</v>
      </c>
      <c r="BM40">
        <v>1.61</v>
      </c>
      <c r="BN40">
        <v>0</v>
      </c>
      <c r="BO40">
        <v>15</v>
      </c>
      <c r="BP40">
        <v>3.99</v>
      </c>
      <c r="BQ40">
        <v>4.38</v>
      </c>
      <c r="BR40">
        <v>2</v>
      </c>
      <c r="BS40">
        <v>0.4</v>
      </c>
      <c r="BT40">
        <v>0</v>
      </c>
      <c r="BU40">
        <v>0</v>
      </c>
      <c r="BV40">
        <v>0</v>
      </c>
      <c r="BW40">
        <f t="shared" si="2"/>
        <v>68.640000000000015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8.7438000000000002</v>
      </c>
      <c r="K41">
        <v>366.636729</v>
      </c>
      <c r="L41">
        <v>345</v>
      </c>
      <c r="M41">
        <v>92</v>
      </c>
      <c r="N41">
        <v>118.125</v>
      </c>
      <c r="O41">
        <v>123.66562500000001</v>
      </c>
      <c r="P41">
        <v>132</v>
      </c>
      <c r="Q41">
        <v>6</v>
      </c>
      <c r="R41">
        <v>11</v>
      </c>
      <c r="S41">
        <v>8</v>
      </c>
      <c r="T41">
        <v>0</v>
      </c>
      <c r="U41">
        <v>418.77</v>
      </c>
      <c r="V41">
        <v>3</v>
      </c>
      <c r="W41">
        <v>13.8392</v>
      </c>
      <c r="X41">
        <v>82.470100000000002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12.922800000000001</v>
      </c>
      <c r="AH41">
        <v>70.172700000000006</v>
      </c>
      <c r="AI41">
        <v>0</v>
      </c>
      <c r="AJ41">
        <v>0</v>
      </c>
      <c r="AK41">
        <v>51.267600000000002</v>
      </c>
      <c r="AL41">
        <v>47.642000000000003</v>
      </c>
      <c r="AM41">
        <v>10.5307</v>
      </c>
      <c r="AN41">
        <v>0.66954999999999998</v>
      </c>
      <c r="AO41">
        <v>7.35</v>
      </c>
      <c r="AP41">
        <v>5.1239999999999997</v>
      </c>
      <c r="AQ41">
        <v>0</v>
      </c>
      <c r="AR41">
        <v>51.335999999999999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69.540000000000006</v>
      </c>
      <c r="BA41">
        <f t="shared" si="1"/>
        <v>2217.6502829999999</v>
      </c>
      <c r="BB41">
        <v>38</v>
      </c>
      <c r="BD41">
        <v>8.75</v>
      </c>
      <c r="BE41">
        <v>7</v>
      </c>
      <c r="BF41">
        <v>1.87</v>
      </c>
      <c r="BG41">
        <v>4.0199999999999996</v>
      </c>
      <c r="BH41">
        <v>5.81</v>
      </c>
      <c r="BI41">
        <v>7</v>
      </c>
      <c r="BJ41">
        <v>1.56</v>
      </c>
      <c r="BK41">
        <v>3.15</v>
      </c>
      <c r="BL41">
        <v>3</v>
      </c>
      <c r="BM41">
        <v>1.61</v>
      </c>
      <c r="BN41">
        <v>0</v>
      </c>
      <c r="BO41">
        <v>15</v>
      </c>
      <c r="BP41">
        <v>3.99</v>
      </c>
      <c r="BQ41">
        <v>4.38</v>
      </c>
      <c r="BR41">
        <v>2</v>
      </c>
      <c r="BS41">
        <v>0.4</v>
      </c>
      <c r="BT41">
        <v>0</v>
      </c>
      <c r="BU41">
        <v>0</v>
      </c>
      <c r="BV41">
        <v>0</v>
      </c>
      <c r="BW41">
        <f t="shared" si="2"/>
        <v>69.540000000000006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8.7438000000000002</v>
      </c>
      <c r="K42">
        <v>366.67711500000001</v>
      </c>
      <c r="L42">
        <v>345</v>
      </c>
      <c r="M42">
        <v>92</v>
      </c>
      <c r="N42">
        <v>118.125</v>
      </c>
      <c r="O42">
        <v>123.66562500000001</v>
      </c>
      <c r="P42">
        <v>132</v>
      </c>
      <c r="Q42">
        <v>6</v>
      </c>
      <c r="R42">
        <v>11</v>
      </c>
      <c r="S42">
        <v>8</v>
      </c>
      <c r="T42">
        <v>0</v>
      </c>
      <c r="U42">
        <v>418.77</v>
      </c>
      <c r="V42">
        <v>3</v>
      </c>
      <c r="W42">
        <v>13.8392</v>
      </c>
      <c r="X42">
        <v>82.470100000000002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12.922800000000001</v>
      </c>
      <c r="AH42">
        <v>70.172700000000006</v>
      </c>
      <c r="AI42">
        <v>0</v>
      </c>
      <c r="AJ42">
        <v>0</v>
      </c>
      <c r="AK42">
        <v>51.267600000000002</v>
      </c>
      <c r="AL42">
        <v>47.642000000000003</v>
      </c>
      <c r="AM42">
        <v>10.5307</v>
      </c>
      <c r="AN42">
        <v>0.66954999999999998</v>
      </c>
      <c r="AO42">
        <v>7.35</v>
      </c>
      <c r="AP42">
        <v>5.1239999999999997</v>
      </c>
      <c r="AQ42">
        <v>0</v>
      </c>
      <c r="AR42">
        <v>51.335999999999999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69.540000000000006</v>
      </c>
      <c r="BA42">
        <f t="shared" si="1"/>
        <v>2217.6906689999996</v>
      </c>
      <c r="BB42">
        <v>39</v>
      </c>
      <c r="BD42">
        <v>8.75</v>
      </c>
      <c r="BE42">
        <v>7</v>
      </c>
      <c r="BF42">
        <v>1.87</v>
      </c>
      <c r="BG42">
        <v>4.0199999999999996</v>
      </c>
      <c r="BH42">
        <v>5.81</v>
      </c>
      <c r="BI42">
        <v>7</v>
      </c>
      <c r="BJ42">
        <v>1.56</v>
      </c>
      <c r="BK42">
        <v>3.15</v>
      </c>
      <c r="BL42">
        <v>3</v>
      </c>
      <c r="BM42">
        <v>1.61</v>
      </c>
      <c r="BN42">
        <v>0</v>
      </c>
      <c r="BO42">
        <v>15</v>
      </c>
      <c r="BP42">
        <v>3.99</v>
      </c>
      <c r="BQ42">
        <v>4.38</v>
      </c>
      <c r="BR42">
        <v>2</v>
      </c>
      <c r="BS42">
        <v>0.4</v>
      </c>
      <c r="BT42">
        <v>0</v>
      </c>
      <c r="BU42">
        <v>0</v>
      </c>
      <c r="BV42">
        <v>0</v>
      </c>
      <c r="BW42">
        <f t="shared" si="2"/>
        <v>69.540000000000006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8.7438000000000002</v>
      </c>
      <c r="K43">
        <v>360</v>
      </c>
      <c r="L43">
        <v>345</v>
      </c>
      <c r="M43">
        <v>92</v>
      </c>
      <c r="N43">
        <v>118.125</v>
      </c>
      <c r="O43">
        <v>123.66562500000001</v>
      </c>
      <c r="P43">
        <v>132</v>
      </c>
      <c r="Q43">
        <v>6</v>
      </c>
      <c r="R43">
        <v>11</v>
      </c>
      <c r="S43">
        <v>8</v>
      </c>
      <c r="T43">
        <v>0</v>
      </c>
      <c r="U43">
        <v>418.77</v>
      </c>
      <c r="V43">
        <v>3</v>
      </c>
      <c r="W43">
        <v>13.8392</v>
      </c>
      <c r="X43">
        <v>117.26090000000001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12.922800000000001</v>
      </c>
      <c r="AH43">
        <v>70.172700000000006</v>
      </c>
      <c r="AI43">
        <v>0</v>
      </c>
      <c r="AJ43">
        <v>0</v>
      </c>
      <c r="AK43">
        <v>51.267600000000002</v>
      </c>
      <c r="AL43">
        <v>47.642000000000003</v>
      </c>
      <c r="AM43">
        <v>10.5307</v>
      </c>
      <c r="AN43">
        <v>0.66954999999999998</v>
      </c>
      <c r="AO43">
        <v>7.35</v>
      </c>
      <c r="AP43">
        <v>5.1239999999999997</v>
      </c>
      <c r="AQ43">
        <v>0</v>
      </c>
      <c r="AR43">
        <v>51.335999999999999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69.540000000000006</v>
      </c>
      <c r="BA43">
        <f t="shared" si="1"/>
        <v>2252.3581539999996</v>
      </c>
      <c r="BB43">
        <v>40</v>
      </c>
      <c r="BD43">
        <v>8.75</v>
      </c>
      <c r="BE43">
        <v>7</v>
      </c>
      <c r="BF43">
        <v>1.87</v>
      </c>
      <c r="BG43">
        <v>4.0199999999999996</v>
      </c>
      <c r="BH43">
        <v>5.81</v>
      </c>
      <c r="BI43">
        <v>7</v>
      </c>
      <c r="BJ43">
        <v>1.56</v>
      </c>
      <c r="BK43">
        <v>3.15</v>
      </c>
      <c r="BL43">
        <v>3</v>
      </c>
      <c r="BM43">
        <v>1.61</v>
      </c>
      <c r="BN43">
        <v>0</v>
      </c>
      <c r="BO43">
        <v>15</v>
      </c>
      <c r="BP43">
        <v>3.99</v>
      </c>
      <c r="BQ43">
        <v>4.38</v>
      </c>
      <c r="BR43">
        <v>2</v>
      </c>
      <c r="BS43">
        <v>0.4</v>
      </c>
      <c r="BT43">
        <v>0</v>
      </c>
      <c r="BU43">
        <v>0</v>
      </c>
      <c r="BV43">
        <v>0</v>
      </c>
      <c r="BW43">
        <f t="shared" si="2"/>
        <v>69.540000000000006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8.7438000000000002</v>
      </c>
      <c r="K44">
        <v>360</v>
      </c>
      <c r="L44">
        <v>345</v>
      </c>
      <c r="M44">
        <v>92</v>
      </c>
      <c r="N44">
        <v>118.125</v>
      </c>
      <c r="O44">
        <v>123.66562500000001</v>
      </c>
      <c r="P44">
        <v>132</v>
      </c>
      <c r="Q44">
        <v>6</v>
      </c>
      <c r="R44">
        <v>11</v>
      </c>
      <c r="S44">
        <v>8</v>
      </c>
      <c r="T44">
        <v>0</v>
      </c>
      <c r="U44">
        <v>418.77</v>
      </c>
      <c r="V44">
        <v>3</v>
      </c>
      <c r="W44">
        <v>13.8392</v>
      </c>
      <c r="X44">
        <v>117.26090000000001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12.922800000000001</v>
      </c>
      <c r="AH44">
        <v>70.172700000000006</v>
      </c>
      <c r="AI44">
        <v>0</v>
      </c>
      <c r="AJ44">
        <v>0</v>
      </c>
      <c r="AK44">
        <v>51.267600000000002</v>
      </c>
      <c r="AL44">
        <v>47.642000000000003</v>
      </c>
      <c r="AM44">
        <v>10.5307</v>
      </c>
      <c r="AN44">
        <v>0.66954999999999998</v>
      </c>
      <c r="AO44">
        <v>7.35</v>
      </c>
      <c r="AP44">
        <v>5.1239999999999997</v>
      </c>
      <c r="AQ44">
        <v>0</v>
      </c>
      <c r="AR44">
        <v>50.231999999999999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69.530000000000015</v>
      </c>
      <c r="BA44">
        <f t="shared" si="1"/>
        <v>2251.244154</v>
      </c>
      <c r="BB44">
        <v>41</v>
      </c>
      <c r="BD44">
        <v>8.75</v>
      </c>
      <c r="BE44">
        <v>7</v>
      </c>
      <c r="BF44">
        <v>1.87</v>
      </c>
      <c r="BG44">
        <v>4.0199999999999996</v>
      </c>
      <c r="BH44">
        <v>5.81</v>
      </c>
      <c r="BI44">
        <v>7</v>
      </c>
      <c r="BJ44">
        <v>1.56</v>
      </c>
      <c r="BK44">
        <v>3.14</v>
      </c>
      <c r="BL44">
        <v>3</v>
      </c>
      <c r="BM44">
        <v>1.61</v>
      </c>
      <c r="BN44">
        <v>0</v>
      </c>
      <c r="BO44">
        <v>15</v>
      </c>
      <c r="BP44">
        <v>3.99</v>
      </c>
      <c r="BQ44">
        <v>4.38</v>
      </c>
      <c r="BR44">
        <v>2</v>
      </c>
      <c r="BS44">
        <v>0.4</v>
      </c>
      <c r="BT44">
        <v>0</v>
      </c>
      <c r="BU44">
        <v>0</v>
      </c>
      <c r="BV44">
        <v>0</v>
      </c>
      <c r="BW44">
        <f t="shared" si="2"/>
        <v>69.530000000000015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10.759499999999999</v>
      </c>
      <c r="K45">
        <v>360</v>
      </c>
      <c r="L45">
        <v>340</v>
      </c>
      <c r="M45">
        <v>92</v>
      </c>
      <c r="N45">
        <v>118.125</v>
      </c>
      <c r="O45">
        <v>123.66562500000001</v>
      </c>
      <c r="P45">
        <v>132</v>
      </c>
      <c r="Q45">
        <v>4</v>
      </c>
      <c r="R45">
        <v>11</v>
      </c>
      <c r="S45">
        <v>7</v>
      </c>
      <c r="T45">
        <v>0</v>
      </c>
      <c r="U45">
        <v>418.77</v>
      </c>
      <c r="V45">
        <v>3.6194999999999999</v>
      </c>
      <c r="W45">
        <v>13.8392</v>
      </c>
      <c r="X45">
        <v>67.470100000000002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12.922800000000001</v>
      </c>
      <c r="AH45">
        <v>70.172700000000006</v>
      </c>
      <c r="AI45">
        <v>0</v>
      </c>
      <c r="AJ45">
        <v>0</v>
      </c>
      <c r="AK45">
        <v>51.267600000000002</v>
      </c>
      <c r="AL45">
        <v>47.642000000000003</v>
      </c>
      <c r="AM45">
        <v>10.5307</v>
      </c>
      <c r="AN45">
        <v>0.66954999999999998</v>
      </c>
      <c r="AO45">
        <v>9.6432000000000002</v>
      </c>
      <c r="AP45">
        <v>5.1239999999999997</v>
      </c>
      <c r="AQ45">
        <v>0</v>
      </c>
      <c r="AR45">
        <v>50.231999999999999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69.610000000000014</v>
      </c>
      <c r="BA45">
        <f t="shared" si="1"/>
        <v>2198.4617540000004</v>
      </c>
      <c r="BB45">
        <v>42</v>
      </c>
      <c r="BD45">
        <v>8.83</v>
      </c>
      <c r="BE45">
        <v>7</v>
      </c>
      <c r="BF45">
        <v>1.87</v>
      </c>
      <c r="BG45">
        <v>4.0199999999999996</v>
      </c>
      <c r="BH45">
        <v>5.81</v>
      </c>
      <c r="BI45">
        <v>7</v>
      </c>
      <c r="BJ45">
        <v>1.56</v>
      </c>
      <c r="BK45">
        <v>3.14</v>
      </c>
      <c r="BL45">
        <v>3</v>
      </c>
      <c r="BM45">
        <v>1.61</v>
      </c>
      <c r="BN45">
        <v>0</v>
      </c>
      <c r="BO45">
        <v>15</v>
      </c>
      <c r="BP45">
        <v>3.99</v>
      </c>
      <c r="BQ45">
        <v>4.38</v>
      </c>
      <c r="BR45">
        <v>2</v>
      </c>
      <c r="BS45">
        <v>0.4</v>
      </c>
      <c r="BT45">
        <v>0</v>
      </c>
      <c r="BU45">
        <v>0</v>
      </c>
      <c r="BV45">
        <v>0</v>
      </c>
      <c r="BW45">
        <f t="shared" si="2"/>
        <v>69.610000000000014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10.759499999999999</v>
      </c>
      <c r="K46">
        <v>360</v>
      </c>
      <c r="L46">
        <v>340</v>
      </c>
      <c r="M46">
        <v>92</v>
      </c>
      <c r="N46">
        <v>118.125</v>
      </c>
      <c r="O46">
        <v>123.66562500000001</v>
      </c>
      <c r="P46">
        <v>132</v>
      </c>
      <c r="Q46">
        <v>4</v>
      </c>
      <c r="R46">
        <v>11</v>
      </c>
      <c r="S46">
        <v>7</v>
      </c>
      <c r="T46">
        <v>0</v>
      </c>
      <c r="U46">
        <v>418.77</v>
      </c>
      <c r="V46">
        <v>3.6194999999999999</v>
      </c>
      <c r="W46">
        <v>13.8392</v>
      </c>
      <c r="X46">
        <v>67.470100000000002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12.922800000000001</v>
      </c>
      <c r="AH46">
        <v>70.172700000000006</v>
      </c>
      <c r="AI46">
        <v>0</v>
      </c>
      <c r="AJ46">
        <v>0</v>
      </c>
      <c r="AK46">
        <v>51.267600000000002</v>
      </c>
      <c r="AL46">
        <v>47.642000000000003</v>
      </c>
      <c r="AM46">
        <v>10.5307</v>
      </c>
      <c r="AN46">
        <v>0.66954999999999998</v>
      </c>
      <c r="AO46">
        <v>9.6432000000000002</v>
      </c>
      <c r="AP46">
        <v>5.1239999999999997</v>
      </c>
      <c r="AQ46">
        <v>0</v>
      </c>
      <c r="AR46">
        <v>50.231999999999999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69.610000000000014</v>
      </c>
      <c r="BA46">
        <f t="shared" si="1"/>
        <v>2198.4617540000004</v>
      </c>
      <c r="BB46">
        <v>43</v>
      </c>
      <c r="BD46">
        <v>8.83</v>
      </c>
      <c r="BE46">
        <v>7</v>
      </c>
      <c r="BF46">
        <v>1.87</v>
      </c>
      <c r="BG46">
        <v>4.0199999999999996</v>
      </c>
      <c r="BH46">
        <v>5.81</v>
      </c>
      <c r="BI46">
        <v>7</v>
      </c>
      <c r="BJ46">
        <v>1.56</v>
      </c>
      <c r="BK46">
        <v>3.14</v>
      </c>
      <c r="BL46">
        <v>3</v>
      </c>
      <c r="BM46">
        <v>1.61</v>
      </c>
      <c r="BN46">
        <v>0</v>
      </c>
      <c r="BO46">
        <v>15</v>
      </c>
      <c r="BP46">
        <v>3.99</v>
      </c>
      <c r="BQ46">
        <v>4.38</v>
      </c>
      <c r="BR46">
        <v>2</v>
      </c>
      <c r="BS46">
        <v>0.4</v>
      </c>
      <c r="BT46">
        <v>0</v>
      </c>
      <c r="BU46">
        <v>0</v>
      </c>
      <c r="BV46">
        <v>0</v>
      </c>
      <c r="BW46">
        <f t="shared" si="2"/>
        <v>69.610000000000014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10.759499999999999</v>
      </c>
      <c r="K47">
        <v>362</v>
      </c>
      <c r="L47">
        <v>340</v>
      </c>
      <c r="M47">
        <v>92</v>
      </c>
      <c r="N47">
        <v>118.125</v>
      </c>
      <c r="O47">
        <v>123.66562500000001</v>
      </c>
      <c r="P47">
        <v>132</v>
      </c>
      <c r="Q47">
        <v>8.1182999999999996</v>
      </c>
      <c r="R47">
        <v>31.772400000000001</v>
      </c>
      <c r="S47">
        <v>19.799600000000002</v>
      </c>
      <c r="T47">
        <v>0</v>
      </c>
      <c r="U47">
        <v>418.77</v>
      </c>
      <c r="V47">
        <v>7.9913999999999996</v>
      </c>
      <c r="W47">
        <v>24.515799999999999</v>
      </c>
      <c r="X47">
        <v>97.729200000000006</v>
      </c>
      <c r="Y47">
        <v>0</v>
      </c>
      <c r="Z47">
        <v>13.1076</v>
      </c>
      <c r="AA47">
        <v>0</v>
      </c>
      <c r="AB47">
        <v>13.0634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12.922800000000001</v>
      </c>
      <c r="AH47">
        <v>70.172700000000006</v>
      </c>
      <c r="AI47">
        <v>0</v>
      </c>
      <c r="AJ47">
        <v>0</v>
      </c>
      <c r="AK47">
        <v>51.267600000000002</v>
      </c>
      <c r="AL47">
        <v>47.642000000000003</v>
      </c>
      <c r="AM47">
        <v>10.5307</v>
      </c>
      <c r="AN47">
        <v>0.66954999999999998</v>
      </c>
      <c r="AO47">
        <v>10.584</v>
      </c>
      <c r="AP47">
        <v>11.7852</v>
      </c>
      <c r="AQ47">
        <v>0</v>
      </c>
      <c r="AR47">
        <v>50.231999999999999</v>
      </c>
      <c r="AS47">
        <v>31.897383000000001</v>
      </c>
      <c r="AT47">
        <v>14.918656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69.390000000000015</v>
      </c>
      <c r="BA47">
        <f t="shared" si="1"/>
        <v>2290.7635099999998</v>
      </c>
      <c r="BB47">
        <v>44</v>
      </c>
      <c r="BD47">
        <v>8.75</v>
      </c>
      <c r="BE47">
        <v>7</v>
      </c>
      <c r="BF47">
        <v>1.87</v>
      </c>
      <c r="BG47">
        <v>4.0199999999999996</v>
      </c>
      <c r="BH47">
        <v>5.81</v>
      </c>
      <c r="BI47">
        <v>7</v>
      </c>
      <c r="BJ47">
        <v>1.56</v>
      </c>
      <c r="BK47">
        <v>3</v>
      </c>
      <c r="BL47">
        <v>3</v>
      </c>
      <c r="BM47">
        <v>1.61</v>
      </c>
      <c r="BN47">
        <v>0</v>
      </c>
      <c r="BO47">
        <v>15</v>
      </c>
      <c r="BP47">
        <v>3.99</v>
      </c>
      <c r="BQ47">
        <v>4.38</v>
      </c>
      <c r="BR47">
        <v>2</v>
      </c>
      <c r="BS47">
        <v>0.4</v>
      </c>
      <c r="BT47">
        <v>0</v>
      </c>
      <c r="BU47">
        <v>0</v>
      </c>
      <c r="BV47">
        <v>0</v>
      </c>
      <c r="BW47">
        <f t="shared" si="2"/>
        <v>69.390000000000015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10.759499999999999</v>
      </c>
      <c r="K48">
        <v>362</v>
      </c>
      <c r="L48">
        <v>340</v>
      </c>
      <c r="M48">
        <v>92</v>
      </c>
      <c r="N48">
        <v>118.125</v>
      </c>
      <c r="O48">
        <v>123.66562500000001</v>
      </c>
      <c r="P48">
        <v>132</v>
      </c>
      <c r="Q48">
        <v>8.1182999999999996</v>
      </c>
      <c r="R48">
        <v>31.772400000000001</v>
      </c>
      <c r="S48">
        <v>19.799600000000002</v>
      </c>
      <c r="T48">
        <v>0</v>
      </c>
      <c r="U48">
        <v>418.77</v>
      </c>
      <c r="V48">
        <v>7.9913999999999996</v>
      </c>
      <c r="W48">
        <v>24.515799999999999</v>
      </c>
      <c r="X48">
        <v>97.729200000000006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12.922800000000001</v>
      </c>
      <c r="AH48">
        <v>70.172700000000006</v>
      </c>
      <c r="AI48">
        <v>0</v>
      </c>
      <c r="AJ48">
        <v>0</v>
      </c>
      <c r="AK48">
        <v>51.267600000000002</v>
      </c>
      <c r="AL48">
        <v>47.642000000000003</v>
      </c>
      <c r="AM48">
        <v>10.5307</v>
      </c>
      <c r="AN48">
        <v>0.66954999999999998</v>
      </c>
      <c r="AO48">
        <v>10.584</v>
      </c>
      <c r="AP48">
        <v>11.7852</v>
      </c>
      <c r="AQ48">
        <v>0</v>
      </c>
      <c r="AR48">
        <v>50.231999999999999</v>
      </c>
      <c r="AS48">
        <v>31.897383000000001</v>
      </c>
      <c r="AT48">
        <v>13.819112000000001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69.390000000000015</v>
      </c>
      <c r="BA48">
        <f t="shared" si="1"/>
        <v>2289.6639660000001</v>
      </c>
      <c r="BB48">
        <v>45</v>
      </c>
      <c r="BD48">
        <v>8.75</v>
      </c>
      <c r="BE48">
        <v>7</v>
      </c>
      <c r="BF48">
        <v>1.87</v>
      </c>
      <c r="BG48">
        <v>4.0199999999999996</v>
      </c>
      <c r="BH48">
        <v>5.81</v>
      </c>
      <c r="BI48">
        <v>7</v>
      </c>
      <c r="BJ48">
        <v>1.56</v>
      </c>
      <c r="BK48">
        <v>3</v>
      </c>
      <c r="BL48">
        <v>3</v>
      </c>
      <c r="BM48">
        <v>1.61</v>
      </c>
      <c r="BN48">
        <v>0</v>
      </c>
      <c r="BO48">
        <v>15</v>
      </c>
      <c r="BP48">
        <v>3.99</v>
      </c>
      <c r="BQ48">
        <v>4.38</v>
      </c>
      <c r="BR48">
        <v>2</v>
      </c>
      <c r="BS48">
        <v>0.4</v>
      </c>
      <c r="BT48">
        <v>0</v>
      </c>
      <c r="BU48">
        <v>0</v>
      </c>
      <c r="BV48">
        <v>0</v>
      </c>
      <c r="BW48">
        <f t="shared" si="2"/>
        <v>69.390000000000015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</v>
      </c>
      <c r="L49">
        <v>340</v>
      </c>
      <c r="M49">
        <v>92</v>
      </c>
      <c r="N49">
        <v>118.125</v>
      </c>
      <c r="O49">
        <v>123.66562500000001</v>
      </c>
      <c r="P49">
        <v>132</v>
      </c>
      <c r="Q49">
        <v>8.1182999999999996</v>
      </c>
      <c r="R49">
        <v>31.772400000000001</v>
      </c>
      <c r="S49">
        <v>19.799600000000002</v>
      </c>
      <c r="T49">
        <v>0</v>
      </c>
      <c r="U49">
        <v>418.77</v>
      </c>
      <c r="V49">
        <v>7.9913999999999996</v>
      </c>
      <c r="W49">
        <v>24.515799999999999</v>
      </c>
      <c r="X49">
        <v>97.729200000000006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12.922800000000001</v>
      </c>
      <c r="AH49">
        <v>70.172700000000006</v>
      </c>
      <c r="AI49">
        <v>0</v>
      </c>
      <c r="AJ49">
        <v>0</v>
      </c>
      <c r="AK49">
        <v>51.267600000000002</v>
      </c>
      <c r="AL49">
        <v>47.642000000000003</v>
      </c>
      <c r="AM49">
        <v>10.5307</v>
      </c>
      <c r="AN49">
        <v>0.66954999999999998</v>
      </c>
      <c r="AO49">
        <v>10.584</v>
      </c>
      <c r="AP49">
        <v>5.1239999999999997</v>
      </c>
      <c r="AQ49">
        <v>0</v>
      </c>
      <c r="AR49">
        <v>50.231999999999999</v>
      </c>
      <c r="AS49">
        <v>31.897383000000001</v>
      </c>
      <c r="AT49">
        <v>13.44768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69.530000000000015</v>
      </c>
      <c r="BA49">
        <f t="shared" si="1"/>
        <v>2265.4580340000002</v>
      </c>
      <c r="BB49">
        <v>46</v>
      </c>
      <c r="BD49">
        <v>8.75</v>
      </c>
      <c r="BE49">
        <v>7</v>
      </c>
      <c r="BF49">
        <v>1.87</v>
      </c>
      <c r="BG49">
        <v>4.0199999999999996</v>
      </c>
      <c r="BH49">
        <v>5.81</v>
      </c>
      <c r="BI49">
        <v>7</v>
      </c>
      <c r="BJ49">
        <v>1.56</v>
      </c>
      <c r="BK49">
        <v>3.14</v>
      </c>
      <c r="BL49">
        <v>3</v>
      </c>
      <c r="BM49">
        <v>1.61</v>
      </c>
      <c r="BN49">
        <v>0</v>
      </c>
      <c r="BO49">
        <v>15</v>
      </c>
      <c r="BP49">
        <v>3.99</v>
      </c>
      <c r="BQ49">
        <v>4.38</v>
      </c>
      <c r="BR49">
        <v>2</v>
      </c>
      <c r="BS49">
        <v>0.4</v>
      </c>
      <c r="BT49">
        <v>0</v>
      </c>
      <c r="BU49">
        <v>0</v>
      </c>
      <c r="BV49">
        <v>0</v>
      </c>
      <c r="BW49">
        <f t="shared" si="2"/>
        <v>69.530000000000015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</v>
      </c>
      <c r="L50">
        <v>340</v>
      </c>
      <c r="M50">
        <v>92</v>
      </c>
      <c r="N50">
        <v>118.125</v>
      </c>
      <c r="O50">
        <v>123.66562500000001</v>
      </c>
      <c r="P50">
        <v>132</v>
      </c>
      <c r="Q50">
        <v>8.1182999999999996</v>
      </c>
      <c r="R50">
        <v>31.772400000000001</v>
      </c>
      <c r="S50">
        <v>19.799600000000002</v>
      </c>
      <c r="T50">
        <v>0</v>
      </c>
      <c r="U50">
        <v>418.77</v>
      </c>
      <c r="V50">
        <v>7.9913999999999996</v>
      </c>
      <c r="W50">
        <v>24.515799999999999</v>
      </c>
      <c r="X50">
        <v>97.729200000000006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12.922800000000001</v>
      </c>
      <c r="AH50">
        <v>70.172700000000006</v>
      </c>
      <c r="AI50">
        <v>0</v>
      </c>
      <c r="AJ50">
        <v>0</v>
      </c>
      <c r="AK50">
        <v>51.267600000000002</v>
      </c>
      <c r="AL50">
        <v>47.642000000000003</v>
      </c>
      <c r="AM50">
        <v>10.5307</v>
      </c>
      <c r="AN50">
        <v>0.66954999999999998</v>
      </c>
      <c r="AO50">
        <v>10.584</v>
      </c>
      <c r="AP50">
        <v>5.1239999999999997</v>
      </c>
      <c r="AQ50">
        <v>0</v>
      </c>
      <c r="AR50">
        <v>50.231999999999999</v>
      </c>
      <c r="AS50">
        <v>31.897383000000001</v>
      </c>
      <c r="AT50">
        <v>13.414720000000001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69.530000000000015</v>
      </c>
      <c r="BA50">
        <f t="shared" si="1"/>
        <v>2265.4250740000002</v>
      </c>
      <c r="BB50">
        <v>47</v>
      </c>
      <c r="BD50">
        <v>8.75</v>
      </c>
      <c r="BE50">
        <v>7</v>
      </c>
      <c r="BF50">
        <v>1.87</v>
      </c>
      <c r="BG50">
        <v>4.0199999999999996</v>
      </c>
      <c r="BH50">
        <v>5.81</v>
      </c>
      <c r="BI50">
        <v>7</v>
      </c>
      <c r="BJ50">
        <v>1.56</v>
      </c>
      <c r="BK50">
        <v>3.14</v>
      </c>
      <c r="BL50">
        <v>3</v>
      </c>
      <c r="BM50">
        <v>1.61</v>
      </c>
      <c r="BN50">
        <v>0</v>
      </c>
      <c r="BO50">
        <v>15</v>
      </c>
      <c r="BP50">
        <v>3.99</v>
      </c>
      <c r="BQ50">
        <v>4.38</v>
      </c>
      <c r="BR50">
        <v>2</v>
      </c>
      <c r="BS50">
        <v>0.4</v>
      </c>
      <c r="BT50">
        <v>0</v>
      </c>
      <c r="BU50">
        <v>0</v>
      </c>
      <c r="BV50">
        <v>0</v>
      </c>
      <c r="BW50">
        <f t="shared" si="2"/>
        <v>69.530000000000015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</v>
      </c>
      <c r="L51">
        <v>340</v>
      </c>
      <c r="M51">
        <v>92</v>
      </c>
      <c r="N51">
        <v>118.125</v>
      </c>
      <c r="O51">
        <v>123.66562500000001</v>
      </c>
      <c r="P51">
        <v>132</v>
      </c>
      <c r="Q51">
        <v>8.1182999999999996</v>
      </c>
      <c r="R51">
        <v>31.772400000000001</v>
      </c>
      <c r="S51">
        <v>19.799600000000002</v>
      </c>
      <c r="T51">
        <v>0</v>
      </c>
      <c r="U51">
        <v>418.77</v>
      </c>
      <c r="V51">
        <v>7.9913999999999996</v>
      </c>
      <c r="W51">
        <v>24.515799999999999</v>
      </c>
      <c r="X51">
        <v>97.729200000000006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12.922800000000001</v>
      </c>
      <c r="AH51">
        <v>70.172700000000006</v>
      </c>
      <c r="AI51">
        <v>0</v>
      </c>
      <c r="AJ51">
        <v>0</v>
      </c>
      <c r="AK51">
        <v>51.267600000000002</v>
      </c>
      <c r="AL51">
        <v>47.642000000000003</v>
      </c>
      <c r="AM51">
        <v>10.5307</v>
      </c>
      <c r="AN51">
        <v>0.66954999999999998</v>
      </c>
      <c r="AO51">
        <v>10.584</v>
      </c>
      <c r="AP51">
        <v>5.1239999999999997</v>
      </c>
      <c r="AQ51">
        <v>0</v>
      </c>
      <c r="AR51">
        <v>50.231999999999999</v>
      </c>
      <c r="AS51">
        <v>31.897383000000001</v>
      </c>
      <c r="AT51">
        <v>11.536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69.530000000000015</v>
      </c>
      <c r="BA51">
        <f t="shared" si="1"/>
        <v>2263.5463540000001</v>
      </c>
      <c r="BB51">
        <v>48</v>
      </c>
      <c r="BD51">
        <v>8.75</v>
      </c>
      <c r="BE51">
        <v>7</v>
      </c>
      <c r="BF51">
        <v>1.87</v>
      </c>
      <c r="BG51">
        <v>4.0199999999999996</v>
      </c>
      <c r="BH51">
        <v>5.81</v>
      </c>
      <c r="BI51">
        <v>7</v>
      </c>
      <c r="BJ51">
        <v>1.56</v>
      </c>
      <c r="BK51">
        <v>3.14</v>
      </c>
      <c r="BL51">
        <v>3</v>
      </c>
      <c r="BM51">
        <v>1.61</v>
      </c>
      <c r="BN51">
        <v>0</v>
      </c>
      <c r="BO51">
        <v>15</v>
      </c>
      <c r="BP51">
        <v>3.99</v>
      </c>
      <c r="BQ51">
        <v>4.38</v>
      </c>
      <c r="BR51">
        <v>2</v>
      </c>
      <c r="BS51">
        <v>0.4</v>
      </c>
      <c r="BT51">
        <v>0</v>
      </c>
      <c r="BU51">
        <v>0</v>
      </c>
      <c r="BV51">
        <v>0</v>
      </c>
      <c r="BW51">
        <f t="shared" si="2"/>
        <v>69.530000000000015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</v>
      </c>
      <c r="L52">
        <v>355</v>
      </c>
      <c r="M52">
        <v>92</v>
      </c>
      <c r="N52">
        <v>118.125</v>
      </c>
      <c r="O52">
        <v>123.66562500000001</v>
      </c>
      <c r="P52">
        <v>132</v>
      </c>
      <c r="Q52">
        <v>8.1182999999999996</v>
      </c>
      <c r="R52">
        <v>31.772400000000001</v>
      </c>
      <c r="S52">
        <v>19.799600000000002</v>
      </c>
      <c r="T52">
        <v>0</v>
      </c>
      <c r="U52">
        <v>418.77</v>
      </c>
      <c r="V52">
        <v>7.9913999999999996</v>
      </c>
      <c r="W52">
        <v>24.515799999999999</v>
      </c>
      <c r="X52">
        <v>97.729200000000006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12.922800000000001</v>
      </c>
      <c r="AH52">
        <v>70.172700000000006</v>
      </c>
      <c r="AI52">
        <v>0</v>
      </c>
      <c r="AJ52">
        <v>0</v>
      </c>
      <c r="AK52">
        <v>51.267600000000002</v>
      </c>
      <c r="AL52">
        <v>47.642000000000003</v>
      </c>
      <c r="AM52">
        <v>10.5307</v>
      </c>
      <c r="AN52">
        <v>0.66954999999999998</v>
      </c>
      <c r="AO52">
        <v>10.584</v>
      </c>
      <c r="AP52">
        <v>5.1239999999999997</v>
      </c>
      <c r="AQ52">
        <v>0</v>
      </c>
      <c r="AR52">
        <v>50.231999999999999</v>
      </c>
      <c r="AS52">
        <v>31.897383000000001</v>
      </c>
      <c r="AT52">
        <v>11.536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69.530000000000015</v>
      </c>
      <c r="BA52">
        <f t="shared" si="1"/>
        <v>2278.5463540000001</v>
      </c>
      <c r="BB52">
        <v>49</v>
      </c>
      <c r="BD52">
        <v>8.75</v>
      </c>
      <c r="BE52">
        <v>7</v>
      </c>
      <c r="BF52">
        <v>1.87</v>
      </c>
      <c r="BG52">
        <v>4.0199999999999996</v>
      </c>
      <c r="BH52">
        <v>5.81</v>
      </c>
      <c r="BI52">
        <v>7</v>
      </c>
      <c r="BJ52">
        <v>1.56</v>
      </c>
      <c r="BK52">
        <v>3.14</v>
      </c>
      <c r="BL52">
        <v>3</v>
      </c>
      <c r="BM52">
        <v>1.61</v>
      </c>
      <c r="BN52">
        <v>0</v>
      </c>
      <c r="BO52">
        <v>15</v>
      </c>
      <c r="BP52">
        <v>3.99</v>
      </c>
      <c r="BQ52">
        <v>4.38</v>
      </c>
      <c r="BR52">
        <v>2</v>
      </c>
      <c r="BS52">
        <v>0.4</v>
      </c>
      <c r="BT52">
        <v>0</v>
      </c>
      <c r="BU52">
        <v>0</v>
      </c>
      <c r="BV52">
        <v>0</v>
      </c>
      <c r="BW52">
        <f t="shared" si="2"/>
        <v>69.530000000000015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</v>
      </c>
      <c r="L53">
        <v>355</v>
      </c>
      <c r="M53">
        <v>92</v>
      </c>
      <c r="N53">
        <v>118.125</v>
      </c>
      <c r="O53">
        <v>123.66562500000001</v>
      </c>
      <c r="P53">
        <v>132</v>
      </c>
      <c r="Q53">
        <v>8.1182999999999996</v>
      </c>
      <c r="R53">
        <v>31.772400000000001</v>
      </c>
      <c r="S53">
        <v>19.799600000000002</v>
      </c>
      <c r="T53">
        <v>0</v>
      </c>
      <c r="U53">
        <v>418.77</v>
      </c>
      <c r="V53">
        <v>7.9913999999999996</v>
      </c>
      <c r="W53">
        <v>24.515799999999999</v>
      </c>
      <c r="X53">
        <v>97.729200000000006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12.922800000000001</v>
      </c>
      <c r="AH53">
        <v>93.563599999999994</v>
      </c>
      <c r="AI53">
        <v>0</v>
      </c>
      <c r="AJ53">
        <v>0</v>
      </c>
      <c r="AK53">
        <v>51.267600000000002</v>
      </c>
      <c r="AL53">
        <v>47.642000000000003</v>
      </c>
      <c r="AM53">
        <v>10.5307</v>
      </c>
      <c r="AN53">
        <v>0.66954999999999998</v>
      </c>
      <c r="AO53">
        <v>10.584</v>
      </c>
      <c r="AP53">
        <v>5.1239999999999997</v>
      </c>
      <c r="AQ53">
        <v>1.26</v>
      </c>
      <c r="AR53">
        <v>50.231999999999999</v>
      </c>
      <c r="AS53">
        <v>31.897383000000001</v>
      </c>
      <c r="AT53">
        <v>11.536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69.530000000000015</v>
      </c>
      <c r="BA53">
        <f t="shared" si="1"/>
        <v>2303.1972540000002</v>
      </c>
      <c r="BB53">
        <v>50</v>
      </c>
      <c r="BD53">
        <v>8.75</v>
      </c>
      <c r="BE53">
        <v>7</v>
      </c>
      <c r="BF53">
        <v>1.87</v>
      </c>
      <c r="BG53">
        <v>4.0199999999999996</v>
      </c>
      <c r="BH53">
        <v>5.81</v>
      </c>
      <c r="BI53">
        <v>7</v>
      </c>
      <c r="BJ53">
        <v>1.56</v>
      </c>
      <c r="BK53">
        <v>3.14</v>
      </c>
      <c r="BL53">
        <v>3</v>
      </c>
      <c r="BM53">
        <v>1.61</v>
      </c>
      <c r="BN53">
        <v>0</v>
      </c>
      <c r="BO53">
        <v>15</v>
      </c>
      <c r="BP53">
        <v>3.99</v>
      </c>
      <c r="BQ53">
        <v>4.38</v>
      </c>
      <c r="BR53">
        <v>2</v>
      </c>
      <c r="BS53">
        <v>0.4</v>
      </c>
      <c r="BT53">
        <v>0</v>
      </c>
      <c r="BU53">
        <v>0</v>
      </c>
      <c r="BV53">
        <v>0</v>
      </c>
      <c r="BW53">
        <f t="shared" si="2"/>
        <v>69.530000000000015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</v>
      </c>
      <c r="L54">
        <v>355</v>
      </c>
      <c r="M54">
        <v>92</v>
      </c>
      <c r="N54">
        <v>118.125</v>
      </c>
      <c r="O54">
        <v>123.66562500000001</v>
      </c>
      <c r="P54">
        <v>132</v>
      </c>
      <c r="Q54">
        <v>8.1182999999999996</v>
      </c>
      <c r="R54">
        <v>31.772400000000001</v>
      </c>
      <c r="S54">
        <v>19.799600000000002</v>
      </c>
      <c r="T54">
        <v>0</v>
      </c>
      <c r="U54">
        <v>418.77</v>
      </c>
      <c r="V54">
        <v>7.9913999999999996</v>
      </c>
      <c r="W54">
        <v>24.515799999999999</v>
      </c>
      <c r="X54">
        <v>97.729200000000006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12.922800000000001</v>
      </c>
      <c r="AH54">
        <v>93.563599999999994</v>
      </c>
      <c r="AI54">
        <v>0</v>
      </c>
      <c r="AJ54">
        <v>0</v>
      </c>
      <c r="AK54">
        <v>51.267600000000002</v>
      </c>
      <c r="AL54">
        <v>47.642000000000003</v>
      </c>
      <c r="AM54">
        <v>10.5307</v>
      </c>
      <c r="AN54">
        <v>0.66954999999999998</v>
      </c>
      <c r="AO54">
        <v>10.584</v>
      </c>
      <c r="AP54">
        <v>5.1239999999999997</v>
      </c>
      <c r="AQ54">
        <v>7.875</v>
      </c>
      <c r="AR54">
        <v>50.231999999999999</v>
      </c>
      <c r="AS54">
        <v>31.897383000000001</v>
      </c>
      <c r="AT54">
        <v>11.536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69.530000000000015</v>
      </c>
      <c r="BA54">
        <f t="shared" si="1"/>
        <v>2300.8039939999999</v>
      </c>
      <c r="BB54">
        <v>51</v>
      </c>
      <c r="BD54">
        <v>8.75</v>
      </c>
      <c r="BE54">
        <v>7</v>
      </c>
      <c r="BF54">
        <v>1.87</v>
      </c>
      <c r="BG54">
        <v>4.0199999999999996</v>
      </c>
      <c r="BH54">
        <v>5.81</v>
      </c>
      <c r="BI54">
        <v>7</v>
      </c>
      <c r="BJ54">
        <v>1.56</v>
      </c>
      <c r="BK54">
        <v>3.14</v>
      </c>
      <c r="BL54">
        <v>3</v>
      </c>
      <c r="BM54">
        <v>1.61</v>
      </c>
      <c r="BN54">
        <v>0</v>
      </c>
      <c r="BO54">
        <v>15</v>
      </c>
      <c r="BP54">
        <v>3.99</v>
      </c>
      <c r="BQ54">
        <v>4.38</v>
      </c>
      <c r="BR54">
        <v>2</v>
      </c>
      <c r="BS54">
        <v>0.4</v>
      </c>
      <c r="BT54">
        <v>0</v>
      </c>
      <c r="BU54">
        <v>0</v>
      </c>
      <c r="BV54">
        <v>0</v>
      </c>
      <c r="BW54">
        <f t="shared" si="2"/>
        <v>69.530000000000015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</v>
      </c>
      <c r="L55">
        <v>355</v>
      </c>
      <c r="M55">
        <v>92</v>
      </c>
      <c r="N55">
        <v>118.125</v>
      </c>
      <c r="O55">
        <v>123.66562500000001</v>
      </c>
      <c r="P55">
        <v>132</v>
      </c>
      <c r="Q55">
        <v>8.1182999999999996</v>
      </c>
      <c r="R55">
        <v>31.772400000000001</v>
      </c>
      <c r="S55">
        <v>19.799600000000002</v>
      </c>
      <c r="T55">
        <v>0</v>
      </c>
      <c r="U55">
        <v>418.77</v>
      </c>
      <c r="V55">
        <v>7.9913999999999996</v>
      </c>
      <c r="W55">
        <v>24.515799999999999</v>
      </c>
      <c r="X55">
        <v>97.729200000000006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12.922800000000001</v>
      </c>
      <c r="AH55">
        <v>93.563599999999994</v>
      </c>
      <c r="AI55">
        <v>0</v>
      </c>
      <c r="AJ55">
        <v>0</v>
      </c>
      <c r="AK55">
        <v>51.267600000000002</v>
      </c>
      <c r="AL55">
        <v>47.642000000000003</v>
      </c>
      <c r="AM55">
        <v>10.5307</v>
      </c>
      <c r="AN55">
        <v>0.66954999999999998</v>
      </c>
      <c r="AO55">
        <v>10.584</v>
      </c>
      <c r="AP55">
        <v>11.7852</v>
      </c>
      <c r="AQ55">
        <v>15.75</v>
      </c>
      <c r="AR55">
        <v>50.231999999999999</v>
      </c>
      <c r="AS55">
        <v>31.897383000000001</v>
      </c>
      <c r="AT55">
        <v>11.536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69.530000000000015</v>
      </c>
      <c r="BA55">
        <f t="shared" si="1"/>
        <v>2315.3401939999999</v>
      </c>
      <c r="BB55">
        <v>52</v>
      </c>
      <c r="BD55">
        <v>8.75</v>
      </c>
      <c r="BE55">
        <v>7</v>
      </c>
      <c r="BF55">
        <v>1.87</v>
      </c>
      <c r="BG55">
        <v>4.0199999999999996</v>
      </c>
      <c r="BH55">
        <v>5.81</v>
      </c>
      <c r="BI55">
        <v>7</v>
      </c>
      <c r="BJ55">
        <v>1.56</v>
      </c>
      <c r="BK55">
        <v>3.14</v>
      </c>
      <c r="BL55">
        <v>3</v>
      </c>
      <c r="BM55">
        <v>1.61</v>
      </c>
      <c r="BN55">
        <v>0</v>
      </c>
      <c r="BO55">
        <v>15</v>
      </c>
      <c r="BP55">
        <v>3.99</v>
      </c>
      <c r="BQ55">
        <v>4.38</v>
      </c>
      <c r="BR55">
        <v>2</v>
      </c>
      <c r="BS55">
        <v>0.4</v>
      </c>
      <c r="BT55">
        <v>0</v>
      </c>
      <c r="BU55">
        <v>0</v>
      </c>
      <c r="BV55">
        <v>0</v>
      </c>
      <c r="BW55">
        <f t="shared" si="2"/>
        <v>69.530000000000015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</v>
      </c>
      <c r="L56">
        <v>505</v>
      </c>
      <c r="M56">
        <v>92</v>
      </c>
      <c r="N56">
        <v>118.125</v>
      </c>
      <c r="O56">
        <v>123.66562500000001</v>
      </c>
      <c r="P56">
        <v>132</v>
      </c>
      <c r="Q56">
        <v>4.7710999999999997</v>
      </c>
      <c r="R56">
        <v>18.767099999999999</v>
      </c>
      <c r="S56">
        <v>11.703099999999999</v>
      </c>
      <c r="T56">
        <v>0</v>
      </c>
      <c r="U56">
        <v>418.77</v>
      </c>
      <c r="V56">
        <v>3.6194999999999999</v>
      </c>
      <c r="W56">
        <v>13.8392</v>
      </c>
      <c r="X56">
        <v>67.470100000000002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12.922800000000001</v>
      </c>
      <c r="AH56">
        <v>93.563599999999994</v>
      </c>
      <c r="AI56">
        <v>0</v>
      </c>
      <c r="AJ56">
        <v>0</v>
      </c>
      <c r="AK56">
        <v>51.267600000000002</v>
      </c>
      <c r="AL56">
        <v>47.642000000000003</v>
      </c>
      <c r="AM56">
        <v>10.5307</v>
      </c>
      <c r="AN56">
        <v>0.66954999999999998</v>
      </c>
      <c r="AO56">
        <v>10.584</v>
      </c>
      <c r="AP56">
        <v>11.7852</v>
      </c>
      <c r="AQ56">
        <v>15.75</v>
      </c>
      <c r="AR56">
        <v>50.231999999999999</v>
      </c>
      <c r="AS56">
        <v>31.897383000000001</v>
      </c>
      <c r="AT56">
        <v>11.536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69.530000000000015</v>
      </c>
      <c r="BA56">
        <f t="shared" si="1"/>
        <v>2395.5835939999997</v>
      </c>
      <c r="BB56">
        <v>53</v>
      </c>
      <c r="BD56">
        <v>8.75</v>
      </c>
      <c r="BE56">
        <v>7</v>
      </c>
      <c r="BF56">
        <v>1.87</v>
      </c>
      <c r="BG56">
        <v>4.0199999999999996</v>
      </c>
      <c r="BH56">
        <v>5.81</v>
      </c>
      <c r="BI56">
        <v>7</v>
      </c>
      <c r="BJ56">
        <v>1.56</v>
      </c>
      <c r="BK56">
        <v>3.14</v>
      </c>
      <c r="BL56">
        <v>3</v>
      </c>
      <c r="BM56">
        <v>1.61</v>
      </c>
      <c r="BN56">
        <v>0</v>
      </c>
      <c r="BO56">
        <v>15</v>
      </c>
      <c r="BP56">
        <v>3.99</v>
      </c>
      <c r="BQ56">
        <v>4.38</v>
      </c>
      <c r="BR56">
        <v>2</v>
      </c>
      <c r="BS56">
        <v>0.4</v>
      </c>
      <c r="BT56">
        <v>0</v>
      </c>
      <c r="BU56">
        <v>0</v>
      </c>
      <c r="BV56">
        <v>0</v>
      </c>
      <c r="BW56">
        <f t="shared" si="2"/>
        <v>69.530000000000015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369.40890000000002</v>
      </c>
      <c r="L57">
        <v>613.495</v>
      </c>
      <c r="M57">
        <v>92</v>
      </c>
      <c r="N57">
        <v>118.125</v>
      </c>
      <c r="O57">
        <v>123.66562500000001</v>
      </c>
      <c r="P57">
        <v>132</v>
      </c>
      <c r="Q57">
        <v>8.1182999999999996</v>
      </c>
      <c r="R57">
        <v>31.772400000000001</v>
      </c>
      <c r="S57">
        <v>17.459350000000001</v>
      </c>
      <c r="T57">
        <v>0</v>
      </c>
      <c r="U57">
        <v>418.77</v>
      </c>
      <c r="V57">
        <v>7.9913999999999996</v>
      </c>
      <c r="W57">
        <v>24.345800000000001</v>
      </c>
      <c r="X57">
        <v>147.515625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12.922800000000001</v>
      </c>
      <c r="AH57">
        <v>93.563599999999994</v>
      </c>
      <c r="AI57">
        <v>0</v>
      </c>
      <c r="AJ57">
        <v>0</v>
      </c>
      <c r="AK57">
        <v>51.267600000000002</v>
      </c>
      <c r="AL57">
        <v>47.642000000000003</v>
      </c>
      <c r="AM57">
        <v>10.5307</v>
      </c>
      <c r="AN57">
        <v>0.66954999999999998</v>
      </c>
      <c r="AO57">
        <v>10.584</v>
      </c>
      <c r="AP57">
        <v>5.1239999999999997</v>
      </c>
      <c r="AQ57">
        <v>15.75</v>
      </c>
      <c r="AR57">
        <v>50.231999999999999</v>
      </c>
      <c r="AS57">
        <v>31.897383000000001</v>
      </c>
      <c r="AT57">
        <v>11.536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69.530000000000015</v>
      </c>
      <c r="BA57">
        <f t="shared" si="1"/>
        <v>2621.8590689999996</v>
      </c>
      <c r="BB57">
        <v>54</v>
      </c>
      <c r="BD57">
        <v>8.75</v>
      </c>
      <c r="BE57">
        <v>7</v>
      </c>
      <c r="BF57">
        <v>1.87</v>
      </c>
      <c r="BG57">
        <v>4.0199999999999996</v>
      </c>
      <c r="BH57">
        <v>5.81</v>
      </c>
      <c r="BI57">
        <v>7</v>
      </c>
      <c r="BJ57">
        <v>1.56</v>
      </c>
      <c r="BK57">
        <v>3.14</v>
      </c>
      <c r="BL57">
        <v>3</v>
      </c>
      <c r="BM57">
        <v>1.61</v>
      </c>
      <c r="BN57">
        <v>0</v>
      </c>
      <c r="BO57">
        <v>15</v>
      </c>
      <c r="BP57">
        <v>3.99</v>
      </c>
      <c r="BQ57">
        <v>4.38</v>
      </c>
      <c r="BR57">
        <v>2</v>
      </c>
      <c r="BS57">
        <v>0.4</v>
      </c>
      <c r="BT57">
        <v>0</v>
      </c>
      <c r="BU57">
        <v>0</v>
      </c>
      <c r="BV57">
        <v>0</v>
      </c>
      <c r="BW57">
        <f t="shared" si="2"/>
        <v>69.530000000000015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369.40890000000002</v>
      </c>
      <c r="L58">
        <v>613.495</v>
      </c>
      <c r="M58">
        <v>92</v>
      </c>
      <c r="N58">
        <v>118.125</v>
      </c>
      <c r="O58">
        <v>123.66562500000001</v>
      </c>
      <c r="P58">
        <v>132</v>
      </c>
      <c r="Q58">
        <v>10.91</v>
      </c>
      <c r="R58">
        <v>42.390099999999997</v>
      </c>
      <c r="S58">
        <v>25.578645999999999</v>
      </c>
      <c r="T58">
        <v>0</v>
      </c>
      <c r="U58">
        <v>418.77</v>
      </c>
      <c r="V58">
        <v>7.9913999999999996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13.17004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12.922800000000001</v>
      </c>
      <c r="AH58">
        <v>93.563599999999994</v>
      </c>
      <c r="AI58">
        <v>0</v>
      </c>
      <c r="AJ58">
        <v>0</v>
      </c>
      <c r="AK58">
        <v>51.267600000000002</v>
      </c>
      <c r="AL58">
        <v>47.642000000000003</v>
      </c>
      <c r="AM58">
        <v>10.5307</v>
      </c>
      <c r="AN58">
        <v>0.66954999999999998</v>
      </c>
      <c r="AO58">
        <v>10.584</v>
      </c>
      <c r="AP58">
        <v>5.1239999999999997</v>
      </c>
      <c r="AQ58">
        <v>15.75</v>
      </c>
      <c r="AR58">
        <v>50.231999999999999</v>
      </c>
      <c r="AS58">
        <v>31.897383000000001</v>
      </c>
      <c r="AT58">
        <v>11.536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69.530000000000015</v>
      </c>
      <c r="BA58">
        <f t="shared" si="1"/>
        <v>2647.2874749999996</v>
      </c>
      <c r="BB58">
        <v>55</v>
      </c>
      <c r="BD58">
        <v>8.75</v>
      </c>
      <c r="BE58">
        <v>7</v>
      </c>
      <c r="BF58">
        <v>1.87</v>
      </c>
      <c r="BG58">
        <v>4.0199999999999996</v>
      </c>
      <c r="BH58">
        <v>5.81</v>
      </c>
      <c r="BI58">
        <v>7</v>
      </c>
      <c r="BJ58">
        <v>1.56</v>
      </c>
      <c r="BK58">
        <v>3.14</v>
      </c>
      <c r="BL58">
        <v>3</v>
      </c>
      <c r="BM58">
        <v>1.61</v>
      </c>
      <c r="BN58">
        <v>0</v>
      </c>
      <c r="BO58">
        <v>15</v>
      </c>
      <c r="BP58">
        <v>3.99</v>
      </c>
      <c r="BQ58">
        <v>4.38</v>
      </c>
      <c r="BR58">
        <v>2</v>
      </c>
      <c r="BS58">
        <v>0.4</v>
      </c>
      <c r="BT58">
        <v>0</v>
      </c>
      <c r="BU58">
        <v>0</v>
      </c>
      <c r="BV58">
        <v>0</v>
      </c>
      <c r="BW58">
        <f t="shared" si="2"/>
        <v>69.530000000000015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454.44209999999998</v>
      </c>
      <c r="L59">
        <v>653.15</v>
      </c>
      <c r="M59">
        <v>92</v>
      </c>
      <c r="N59">
        <v>118.125</v>
      </c>
      <c r="O59">
        <v>123.66562500000001</v>
      </c>
      <c r="P59">
        <v>132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12.922800000000001</v>
      </c>
      <c r="AH59">
        <v>93.563599999999994</v>
      </c>
      <c r="AI59">
        <v>0</v>
      </c>
      <c r="AJ59">
        <v>0</v>
      </c>
      <c r="AK59">
        <v>51.267600000000002</v>
      </c>
      <c r="AL59">
        <v>47.642000000000003</v>
      </c>
      <c r="AM59">
        <v>10.5307</v>
      </c>
      <c r="AN59">
        <v>0.66954999999999998</v>
      </c>
      <c r="AO59">
        <v>10.584</v>
      </c>
      <c r="AP59">
        <v>3.5868000000000002</v>
      </c>
      <c r="AQ59">
        <v>15.75</v>
      </c>
      <c r="AR59">
        <v>50.231999999999999</v>
      </c>
      <c r="AS59">
        <v>31.897383000000001</v>
      </c>
      <c r="AT59">
        <v>11.536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69.430000000000007</v>
      </c>
      <c r="BA59">
        <f t="shared" si="1"/>
        <v>2777.4085289999989</v>
      </c>
      <c r="BB59">
        <v>56</v>
      </c>
      <c r="BD59">
        <v>8.75</v>
      </c>
      <c r="BE59">
        <v>7</v>
      </c>
      <c r="BF59">
        <v>1.91</v>
      </c>
      <c r="BG59">
        <v>4.0199999999999996</v>
      </c>
      <c r="BH59">
        <v>5.81</v>
      </c>
      <c r="BI59">
        <v>7</v>
      </c>
      <c r="BJ59">
        <v>1.56</v>
      </c>
      <c r="BK59">
        <v>3</v>
      </c>
      <c r="BL59">
        <v>3</v>
      </c>
      <c r="BM59">
        <v>1.61</v>
      </c>
      <c r="BN59">
        <v>0</v>
      </c>
      <c r="BO59">
        <v>15</v>
      </c>
      <c r="BP59">
        <v>3.99</v>
      </c>
      <c r="BQ59">
        <v>4.38</v>
      </c>
      <c r="BR59">
        <v>2</v>
      </c>
      <c r="BS59">
        <v>0.4</v>
      </c>
      <c r="BT59">
        <v>0</v>
      </c>
      <c r="BU59">
        <v>0</v>
      </c>
      <c r="BV59">
        <v>0</v>
      </c>
      <c r="BW59">
        <f t="shared" si="2"/>
        <v>69.430000000000007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454.44209999999998</v>
      </c>
      <c r="L60">
        <v>653.15</v>
      </c>
      <c r="M60">
        <v>92</v>
      </c>
      <c r="N60">
        <v>118.125</v>
      </c>
      <c r="O60">
        <v>123.66562500000001</v>
      </c>
      <c r="P60">
        <v>132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13.17004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12.922800000000001</v>
      </c>
      <c r="AH60">
        <v>93.563599999999994</v>
      </c>
      <c r="AI60">
        <v>0</v>
      </c>
      <c r="AJ60">
        <v>0</v>
      </c>
      <c r="AK60">
        <v>51.267600000000002</v>
      </c>
      <c r="AL60">
        <v>47.642000000000003</v>
      </c>
      <c r="AM60">
        <v>10.5307</v>
      </c>
      <c r="AN60">
        <v>0.66954999999999998</v>
      </c>
      <c r="AO60">
        <v>10.584</v>
      </c>
      <c r="AP60">
        <v>3.5868000000000002</v>
      </c>
      <c r="AQ60">
        <v>15.75</v>
      </c>
      <c r="AR60">
        <v>50.231999999999999</v>
      </c>
      <c r="AS60">
        <v>31.897383000000001</v>
      </c>
      <c r="AT60">
        <v>11.536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69.430000000000007</v>
      </c>
      <c r="BA60">
        <f t="shared" si="1"/>
        <v>2787.0863689999992</v>
      </c>
      <c r="BB60">
        <v>57</v>
      </c>
      <c r="BD60">
        <v>8.75</v>
      </c>
      <c r="BE60">
        <v>7</v>
      </c>
      <c r="BF60">
        <v>1.91</v>
      </c>
      <c r="BG60">
        <v>4.0199999999999996</v>
      </c>
      <c r="BH60">
        <v>5.81</v>
      </c>
      <c r="BI60">
        <v>7</v>
      </c>
      <c r="BJ60">
        <v>1.56</v>
      </c>
      <c r="BK60">
        <v>3</v>
      </c>
      <c r="BL60">
        <v>3</v>
      </c>
      <c r="BM60">
        <v>1.61</v>
      </c>
      <c r="BN60">
        <v>0</v>
      </c>
      <c r="BO60">
        <v>15</v>
      </c>
      <c r="BP60">
        <v>3.99</v>
      </c>
      <c r="BQ60">
        <v>4.38</v>
      </c>
      <c r="BR60">
        <v>2</v>
      </c>
      <c r="BS60">
        <v>0.4</v>
      </c>
      <c r="BT60">
        <v>0</v>
      </c>
      <c r="BU60">
        <v>0</v>
      </c>
      <c r="BV60">
        <v>0</v>
      </c>
      <c r="BW60">
        <f t="shared" si="2"/>
        <v>69.430000000000007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454.44209999999998</v>
      </c>
      <c r="L61">
        <v>653.15</v>
      </c>
      <c r="M61">
        <v>92</v>
      </c>
      <c r="N61">
        <v>118.125</v>
      </c>
      <c r="O61">
        <v>123.66562500000001</v>
      </c>
      <c r="P61">
        <v>132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13.17004</v>
      </c>
      <c r="AC61">
        <v>19.35568</v>
      </c>
      <c r="AD61">
        <v>18.229800000000001</v>
      </c>
      <c r="AE61">
        <v>49.436556000000003</v>
      </c>
      <c r="AF61">
        <v>8.8740000000000006</v>
      </c>
      <c r="AG61">
        <v>12.922800000000001</v>
      </c>
      <c r="AH61">
        <v>93.563599999999994</v>
      </c>
      <c r="AI61">
        <v>0</v>
      </c>
      <c r="AJ61">
        <v>0</v>
      </c>
      <c r="AK61">
        <v>51.267600000000002</v>
      </c>
      <c r="AL61">
        <v>47.642000000000003</v>
      </c>
      <c r="AM61">
        <v>10.5307</v>
      </c>
      <c r="AN61">
        <v>0.66954999999999998</v>
      </c>
      <c r="AO61">
        <v>10.584</v>
      </c>
      <c r="AP61">
        <v>10.247999999999999</v>
      </c>
      <c r="AQ61">
        <v>15.75</v>
      </c>
      <c r="AR61">
        <v>50.231999999999999</v>
      </c>
      <c r="AS61">
        <v>31.897383000000001</v>
      </c>
      <c r="AT61">
        <v>11.536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69.430000000000007</v>
      </c>
      <c r="BA61">
        <f t="shared" si="1"/>
        <v>2793.7475689999992</v>
      </c>
      <c r="BB61">
        <v>58</v>
      </c>
      <c r="BD61">
        <v>8.75</v>
      </c>
      <c r="BE61">
        <v>7</v>
      </c>
      <c r="BF61">
        <v>1.91</v>
      </c>
      <c r="BG61">
        <v>4.0199999999999996</v>
      </c>
      <c r="BH61">
        <v>5.81</v>
      </c>
      <c r="BI61">
        <v>7</v>
      </c>
      <c r="BJ61">
        <v>1.56</v>
      </c>
      <c r="BK61">
        <v>3</v>
      </c>
      <c r="BL61">
        <v>3</v>
      </c>
      <c r="BM61">
        <v>1.61</v>
      </c>
      <c r="BN61">
        <v>0</v>
      </c>
      <c r="BO61">
        <v>15</v>
      </c>
      <c r="BP61">
        <v>3.99</v>
      </c>
      <c r="BQ61">
        <v>4.38</v>
      </c>
      <c r="BR61">
        <v>2</v>
      </c>
      <c r="BS61">
        <v>0.4</v>
      </c>
      <c r="BT61">
        <v>0</v>
      </c>
      <c r="BU61">
        <v>0</v>
      </c>
      <c r="BV61">
        <v>0</v>
      </c>
      <c r="BW61">
        <f t="shared" si="2"/>
        <v>69.430000000000007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454.44209999999998</v>
      </c>
      <c r="L62">
        <v>653.15</v>
      </c>
      <c r="M62">
        <v>92</v>
      </c>
      <c r="N62">
        <v>118.125</v>
      </c>
      <c r="O62">
        <v>123.66562500000001</v>
      </c>
      <c r="P62">
        <v>132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26.34008</v>
      </c>
      <c r="AC62">
        <v>19.35568</v>
      </c>
      <c r="AD62">
        <v>18.229800000000001</v>
      </c>
      <c r="AE62">
        <v>49.436556000000003</v>
      </c>
      <c r="AF62">
        <v>8.8740000000000006</v>
      </c>
      <c r="AG62">
        <v>12.922800000000001</v>
      </c>
      <c r="AH62">
        <v>110.0414</v>
      </c>
      <c r="AI62">
        <v>0</v>
      </c>
      <c r="AJ62">
        <v>0</v>
      </c>
      <c r="AK62">
        <v>51.267600000000002</v>
      </c>
      <c r="AL62">
        <v>47.642000000000003</v>
      </c>
      <c r="AM62">
        <v>10.5307</v>
      </c>
      <c r="AN62">
        <v>0.66954999999999998</v>
      </c>
      <c r="AO62">
        <v>10.584</v>
      </c>
      <c r="AP62">
        <v>10.247999999999999</v>
      </c>
      <c r="AQ62">
        <v>15.75</v>
      </c>
      <c r="AR62">
        <v>50.231999999999999</v>
      </c>
      <c r="AS62">
        <v>31.897383000000001</v>
      </c>
      <c r="AT62">
        <v>11.536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69.430000000000007</v>
      </c>
      <c r="BA62">
        <f t="shared" si="1"/>
        <v>2823.3954089999993</v>
      </c>
      <c r="BB62">
        <v>59</v>
      </c>
      <c r="BD62">
        <v>8.75</v>
      </c>
      <c r="BE62">
        <v>7</v>
      </c>
      <c r="BF62">
        <v>1.91</v>
      </c>
      <c r="BG62">
        <v>4.0199999999999996</v>
      </c>
      <c r="BH62">
        <v>5.81</v>
      </c>
      <c r="BI62">
        <v>7</v>
      </c>
      <c r="BJ62">
        <v>1.56</v>
      </c>
      <c r="BK62">
        <v>3</v>
      </c>
      <c r="BL62">
        <v>3</v>
      </c>
      <c r="BM62">
        <v>1.61</v>
      </c>
      <c r="BN62">
        <v>0</v>
      </c>
      <c r="BO62">
        <v>15</v>
      </c>
      <c r="BP62">
        <v>3.99</v>
      </c>
      <c r="BQ62">
        <v>4.38</v>
      </c>
      <c r="BR62">
        <v>2</v>
      </c>
      <c r="BS62">
        <v>0.4</v>
      </c>
      <c r="BT62">
        <v>0</v>
      </c>
      <c r="BU62">
        <v>0</v>
      </c>
      <c r="BV62">
        <v>0</v>
      </c>
      <c r="BW62">
        <f t="shared" si="2"/>
        <v>69.430000000000007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454.44209999999998</v>
      </c>
      <c r="L63">
        <v>653.15</v>
      </c>
      <c r="M63">
        <v>92</v>
      </c>
      <c r="N63">
        <v>118.125</v>
      </c>
      <c r="O63">
        <v>123.66562500000001</v>
      </c>
      <c r="P63">
        <v>132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26.34008</v>
      </c>
      <c r="AC63">
        <v>19.35568</v>
      </c>
      <c r="AD63">
        <v>18.229800000000001</v>
      </c>
      <c r="AE63">
        <v>49.436556000000003</v>
      </c>
      <c r="AF63">
        <v>8.8740000000000006</v>
      </c>
      <c r="AG63">
        <v>12.922800000000001</v>
      </c>
      <c r="AH63">
        <v>116.9545</v>
      </c>
      <c r="AI63">
        <v>0</v>
      </c>
      <c r="AJ63">
        <v>0</v>
      </c>
      <c r="AK63">
        <v>51.267600000000002</v>
      </c>
      <c r="AL63">
        <v>47.642000000000003</v>
      </c>
      <c r="AM63">
        <v>10.5307</v>
      </c>
      <c r="AN63">
        <v>0.66954999999999998</v>
      </c>
      <c r="AO63">
        <v>10.584</v>
      </c>
      <c r="AP63">
        <v>4.8677999999999999</v>
      </c>
      <c r="AQ63">
        <v>15.75</v>
      </c>
      <c r="AR63">
        <v>50.231999999999999</v>
      </c>
      <c r="AS63">
        <v>31.897383000000001</v>
      </c>
      <c r="AT63">
        <v>11.536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68.680000000000007</v>
      </c>
      <c r="BA63">
        <f t="shared" si="1"/>
        <v>2824.178308999999</v>
      </c>
      <c r="BB63">
        <v>60</v>
      </c>
      <c r="BD63">
        <v>8</v>
      </c>
      <c r="BE63">
        <v>7</v>
      </c>
      <c r="BF63">
        <v>1.91</v>
      </c>
      <c r="BG63">
        <v>4.0199999999999996</v>
      </c>
      <c r="BH63">
        <v>5.81</v>
      </c>
      <c r="BI63">
        <v>7</v>
      </c>
      <c r="BJ63">
        <v>1.56</v>
      </c>
      <c r="BK63">
        <v>3</v>
      </c>
      <c r="BL63">
        <v>3</v>
      </c>
      <c r="BM63">
        <v>1.61</v>
      </c>
      <c r="BN63">
        <v>0</v>
      </c>
      <c r="BO63">
        <v>15</v>
      </c>
      <c r="BP63">
        <v>3.99</v>
      </c>
      <c r="BQ63">
        <v>4.38</v>
      </c>
      <c r="BR63">
        <v>2</v>
      </c>
      <c r="BS63">
        <v>0.4</v>
      </c>
      <c r="BT63">
        <v>0</v>
      </c>
      <c r="BU63">
        <v>0</v>
      </c>
      <c r="BV63">
        <v>0</v>
      </c>
      <c r="BW63">
        <f t="shared" si="2"/>
        <v>68.680000000000007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454.44209999999998</v>
      </c>
      <c r="L64">
        <v>653.15</v>
      </c>
      <c r="M64">
        <v>92</v>
      </c>
      <c r="N64">
        <v>118.125</v>
      </c>
      <c r="O64">
        <v>123.66562500000001</v>
      </c>
      <c r="P64">
        <v>132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26.34008</v>
      </c>
      <c r="AC64">
        <v>19.35568</v>
      </c>
      <c r="AD64">
        <v>18.229800000000001</v>
      </c>
      <c r="AE64">
        <v>49.436556000000003</v>
      </c>
      <c r="AF64">
        <v>8.8740000000000006</v>
      </c>
      <c r="AG64">
        <v>12.922800000000001</v>
      </c>
      <c r="AH64">
        <v>116.9545</v>
      </c>
      <c r="AI64">
        <v>0</v>
      </c>
      <c r="AJ64">
        <v>0</v>
      </c>
      <c r="AK64">
        <v>51.267600000000002</v>
      </c>
      <c r="AL64">
        <v>47.642000000000003</v>
      </c>
      <c r="AM64">
        <v>10.5307</v>
      </c>
      <c r="AN64">
        <v>0.66954999999999998</v>
      </c>
      <c r="AO64">
        <v>10.584</v>
      </c>
      <c r="AP64">
        <v>4.8677999999999999</v>
      </c>
      <c r="AQ64">
        <v>15.75</v>
      </c>
      <c r="AR64">
        <v>50.231999999999999</v>
      </c>
      <c r="AS64">
        <v>31.897383000000001</v>
      </c>
      <c r="AT64">
        <v>11.536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68.680000000000007</v>
      </c>
      <c r="BA64">
        <f t="shared" si="1"/>
        <v>2824.178308999999</v>
      </c>
      <c r="BB64">
        <v>61</v>
      </c>
      <c r="BD64">
        <v>8</v>
      </c>
      <c r="BE64">
        <v>7</v>
      </c>
      <c r="BF64">
        <v>1.91</v>
      </c>
      <c r="BG64">
        <v>4.0199999999999996</v>
      </c>
      <c r="BH64">
        <v>5.81</v>
      </c>
      <c r="BI64">
        <v>7</v>
      </c>
      <c r="BJ64">
        <v>1.56</v>
      </c>
      <c r="BK64">
        <v>3</v>
      </c>
      <c r="BL64">
        <v>3</v>
      </c>
      <c r="BM64">
        <v>1.61</v>
      </c>
      <c r="BN64">
        <v>0</v>
      </c>
      <c r="BO64">
        <v>15</v>
      </c>
      <c r="BP64">
        <v>3.99</v>
      </c>
      <c r="BQ64">
        <v>4.38</v>
      </c>
      <c r="BR64">
        <v>2</v>
      </c>
      <c r="BS64">
        <v>0.4</v>
      </c>
      <c r="BT64">
        <v>0</v>
      </c>
      <c r="BU64">
        <v>0</v>
      </c>
      <c r="BV64">
        <v>0</v>
      </c>
      <c r="BW64">
        <f t="shared" si="2"/>
        <v>68.680000000000007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454.44209999999998</v>
      </c>
      <c r="L65">
        <v>653.15</v>
      </c>
      <c r="M65">
        <v>92</v>
      </c>
      <c r="N65">
        <v>118.125</v>
      </c>
      <c r="O65">
        <v>123.66562500000001</v>
      </c>
      <c r="P65">
        <v>132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26.34008</v>
      </c>
      <c r="AC65">
        <v>19.35568</v>
      </c>
      <c r="AD65">
        <v>18.229800000000001</v>
      </c>
      <c r="AE65">
        <v>49.436556000000003</v>
      </c>
      <c r="AF65">
        <v>8.8740000000000006</v>
      </c>
      <c r="AG65">
        <v>12.922800000000001</v>
      </c>
      <c r="AH65">
        <v>116.9545</v>
      </c>
      <c r="AI65">
        <v>0</v>
      </c>
      <c r="AJ65">
        <v>0</v>
      </c>
      <c r="AK65">
        <v>51.267600000000002</v>
      </c>
      <c r="AL65">
        <v>34.86</v>
      </c>
      <c r="AM65">
        <v>10.5307</v>
      </c>
      <c r="AN65">
        <v>0.66954999999999998</v>
      </c>
      <c r="AO65">
        <v>10.584</v>
      </c>
      <c r="AP65">
        <v>4.8677999999999999</v>
      </c>
      <c r="AQ65">
        <v>15.75</v>
      </c>
      <c r="AR65">
        <v>50.231999999999999</v>
      </c>
      <c r="AS65">
        <v>31.897383000000001</v>
      </c>
      <c r="AT65">
        <v>11.536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68.680000000000007</v>
      </c>
      <c r="BA65">
        <f t="shared" si="1"/>
        <v>2811.3963089999993</v>
      </c>
      <c r="BB65">
        <v>62</v>
      </c>
      <c r="BD65">
        <v>8</v>
      </c>
      <c r="BE65">
        <v>7</v>
      </c>
      <c r="BF65">
        <v>1.91</v>
      </c>
      <c r="BG65">
        <v>4.0199999999999996</v>
      </c>
      <c r="BH65">
        <v>5.81</v>
      </c>
      <c r="BI65">
        <v>7</v>
      </c>
      <c r="BJ65">
        <v>1.56</v>
      </c>
      <c r="BK65">
        <v>3</v>
      </c>
      <c r="BL65">
        <v>3</v>
      </c>
      <c r="BM65">
        <v>1.61</v>
      </c>
      <c r="BN65">
        <v>0</v>
      </c>
      <c r="BO65">
        <v>15</v>
      </c>
      <c r="BP65">
        <v>3.99</v>
      </c>
      <c r="BQ65">
        <v>4.38</v>
      </c>
      <c r="BR65">
        <v>2</v>
      </c>
      <c r="BS65">
        <v>0.4</v>
      </c>
      <c r="BT65">
        <v>0</v>
      </c>
      <c r="BU65">
        <v>0</v>
      </c>
      <c r="BV65">
        <v>0</v>
      </c>
      <c r="BW65">
        <f t="shared" si="2"/>
        <v>68.680000000000007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454.44209999999998</v>
      </c>
      <c r="L66">
        <v>653.15</v>
      </c>
      <c r="M66">
        <v>92</v>
      </c>
      <c r="N66">
        <v>118.125</v>
      </c>
      <c r="O66">
        <v>123.66562500000001</v>
      </c>
      <c r="P66">
        <v>132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26.34008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12.922800000000001</v>
      </c>
      <c r="AH66">
        <v>116.9545</v>
      </c>
      <c r="AI66">
        <v>0</v>
      </c>
      <c r="AJ66">
        <v>0</v>
      </c>
      <c r="AK66">
        <v>51.267600000000002</v>
      </c>
      <c r="AL66">
        <v>34.86</v>
      </c>
      <c r="AM66">
        <v>10.5307</v>
      </c>
      <c r="AN66">
        <v>0.66954999999999998</v>
      </c>
      <c r="AO66">
        <v>10.584</v>
      </c>
      <c r="AP66">
        <v>4.8677999999999999</v>
      </c>
      <c r="AQ66">
        <v>15.75</v>
      </c>
      <c r="AR66">
        <v>50.231999999999999</v>
      </c>
      <c r="AS66">
        <v>31.897383000000001</v>
      </c>
      <c r="AT66">
        <v>11.536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68.680000000000007</v>
      </c>
      <c r="BA66">
        <f t="shared" si="1"/>
        <v>2811.3963089999993</v>
      </c>
      <c r="BB66">
        <v>63</v>
      </c>
      <c r="BD66">
        <v>8</v>
      </c>
      <c r="BE66">
        <v>7</v>
      </c>
      <c r="BF66">
        <v>1.91</v>
      </c>
      <c r="BG66">
        <v>4.0199999999999996</v>
      </c>
      <c r="BH66">
        <v>5.81</v>
      </c>
      <c r="BI66">
        <v>7</v>
      </c>
      <c r="BJ66">
        <v>1.56</v>
      </c>
      <c r="BK66">
        <v>3</v>
      </c>
      <c r="BL66">
        <v>3</v>
      </c>
      <c r="BM66">
        <v>1.61</v>
      </c>
      <c r="BN66">
        <v>0</v>
      </c>
      <c r="BO66">
        <v>15</v>
      </c>
      <c r="BP66">
        <v>3.99</v>
      </c>
      <c r="BQ66">
        <v>4.38</v>
      </c>
      <c r="BR66">
        <v>2</v>
      </c>
      <c r="BS66">
        <v>0.4</v>
      </c>
      <c r="BT66">
        <v>0</v>
      </c>
      <c r="BU66">
        <v>0</v>
      </c>
      <c r="BV66">
        <v>0</v>
      </c>
      <c r="BW66">
        <f t="shared" si="2"/>
        <v>68.680000000000007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466.25209999999998</v>
      </c>
      <c r="L67">
        <v>653.15</v>
      </c>
      <c r="M67">
        <v>92</v>
      </c>
      <c r="N67">
        <v>118.125</v>
      </c>
      <c r="O67">
        <v>123.66562500000001</v>
      </c>
      <c r="P67">
        <v>132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34.799309999999998</v>
      </c>
      <c r="X67">
        <v>147.515625</v>
      </c>
      <c r="Y67">
        <v>0</v>
      </c>
      <c r="Z67">
        <v>0</v>
      </c>
      <c r="AA67">
        <v>13.035</v>
      </c>
      <c r="AB67">
        <v>26.34008</v>
      </c>
      <c r="AC67">
        <v>19.35568</v>
      </c>
      <c r="AD67">
        <v>18.229800000000001</v>
      </c>
      <c r="AE67">
        <v>49.436556000000003</v>
      </c>
      <c r="AF67">
        <v>8.8740000000000006</v>
      </c>
      <c r="AG67">
        <v>12.922800000000001</v>
      </c>
      <c r="AH67">
        <v>116.9545</v>
      </c>
      <c r="AI67">
        <v>0</v>
      </c>
      <c r="AJ67">
        <v>0</v>
      </c>
      <c r="AK67">
        <v>51.267600000000002</v>
      </c>
      <c r="AL67">
        <v>34.86</v>
      </c>
      <c r="AM67">
        <v>10.5307</v>
      </c>
      <c r="AN67">
        <v>0.66954999999999998</v>
      </c>
      <c r="AO67">
        <v>10.584</v>
      </c>
      <c r="AP67">
        <v>4.3554000000000004</v>
      </c>
      <c r="AQ67">
        <v>15.75</v>
      </c>
      <c r="AR67">
        <v>50.231999999999999</v>
      </c>
      <c r="AS67">
        <v>31.897383000000001</v>
      </c>
      <c r="AT67">
        <v>10.712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68.680000000000007</v>
      </c>
      <c r="BA67">
        <f t="shared" si="1"/>
        <v>2834.9049089999994</v>
      </c>
      <c r="BB67">
        <v>64</v>
      </c>
      <c r="BD67">
        <v>8</v>
      </c>
      <c r="BE67">
        <v>7</v>
      </c>
      <c r="BF67">
        <v>1.91</v>
      </c>
      <c r="BG67">
        <v>4.0199999999999996</v>
      </c>
      <c r="BH67">
        <v>5.81</v>
      </c>
      <c r="BI67">
        <v>7</v>
      </c>
      <c r="BJ67">
        <v>1.56</v>
      </c>
      <c r="BK67">
        <v>3</v>
      </c>
      <c r="BL67">
        <v>3</v>
      </c>
      <c r="BM67">
        <v>1.61</v>
      </c>
      <c r="BN67">
        <v>0</v>
      </c>
      <c r="BO67">
        <v>15</v>
      </c>
      <c r="BP67">
        <v>3.99</v>
      </c>
      <c r="BQ67">
        <v>4.38</v>
      </c>
      <c r="BR67">
        <v>2</v>
      </c>
      <c r="BS67">
        <v>0.4</v>
      </c>
      <c r="BT67">
        <v>0</v>
      </c>
      <c r="BU67">
        <v>0</v>
      </c>
      <c r="BV67">
        <v>0</v>
      </c>
      <c r="BW67">
        <f t="shared" si="2"/>
        <v>68.680000000000007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502.19209999999998</v>
      </c>
      <c r="L68">
        <v>653.15</v>
      </c>
      <c r="M68">
        <v>92</v>
      </c>
      <c r="N68">
        <v>118.125</v>
      </c>
      <c r="O68">
        <v>123.66562500000001</v>
      </c>
      <c r="P68">
        <v>132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34.799309999999998</v>
      </c>
      <c r="X68">
        <v>147.515625</v>
      </c>
      <c r="Y68">
        <v>0</v>
      </c>
      <c r="Z68">
        <v>0</v>
      </c>
      <c r="AA68">
        <v>13.193</v>
      </c>
      <c r="AB68">
        <v>26.34008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12.922800000000001</v>
      </c>
      <c r="AH68">
        <v>116.9545</v>
      </c>
      <c r="AI68">
        <v>0</v>
      </c>
      <c r="AJ68">
        <v>0</v>
      </c>
      <c r="AK68">
        <v>51.267600000000002</v>
      </c>
      <c r="AL68">
        <v>34.86</v>
      </c>
      <c r="AM68">
        <v>10.5307</v>
      </c>
      <c r="AN68">
        <v>0.66954999999999998</v>
      </c>
      <c r="AO68">
        <v>10.584</v>
      </c>
      <c r="AP68">
        <v>4.3554000000000004</v>
      </c>
      <c r="AQ68">
        <v>15.75</v>
      </c>
      <c r="AR68">
        <v>50.231999999999999</v>
      </c>
      <c r="AS68">
        <v>31.897383000000001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68.680000000000007</v>
      </c>
      <c r="BA68">
        <f t="shared" ref="BA68:BA99" si="4">SUM(B68:AZ68)</f>
        <v>2870.1789089999993</v>
      </c>
      <c r="BB68">
        <v>65</v>
      </c>
      <c r="BD68">
        <v>8</v>
      </c>
      <c r="BE68">
        <v>7</v>
      </c>
      <c r="BF68">
        <v>1.91</v>
      </c>
      <c r="BG68">
        <v>4.0199999999999996</v>
      </c>
      <c r="BH68">
        <v>5.81</v>
      </c>
      <c r="BI68">
        <v>7</v>
      </c>
      <c r="BJ68">
        <v>1.56</v>
      </c>
      <c r="BK68">
        <v>3</v>
      </c>
      <c r="BL68">
        <v>3</v>
      </c>
      <c r="BM68">
        <v>1.61</v>
      </c>
      <c r="BN68">
        <v>0</v>
      </c>
      <c r="BO68">
        <v>15</v>
      </c>
      <c r="BP68">
        <v>3.99</v>
      </c>
      <c r="BQ68">
        <v>4.38</v>
      </c>
      <c r="BR68">
        <v>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68.680000000000007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508.64210000000003</v>
      </c>
      <c r="L69">
        <v>653.15</v>
      </c>
      <c r="M69">
        <v>92</v>
      </c>
      <c r="N69">
        <v>118.125</v>
      </c>
      <c r="O69">
        <v>123.66562500000001</v>
      </c>
      <c r="P69">
        <v>132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34.799309999999998</v>
      </c>
      <c r="X69">
        <v>147.515625</v>
      </c>
      <c r="Y69">
        <v>0</v>
      </c>
      <c r="Z69">
        <v>0</v>
      </c>
      <c r="AA69">
        <v>13.193</v>
      </c>
      <c r="AB69">
        <v>26.34008</v>
      </c>
      <c r="AC69">
        <v>19.35568</v>
      </c>
      <c r="AD69">
        <v>18.229800000000001</v>
      </c>
      <c r="AE69">
        <v>49.436556000000003</v>
      </c>
      <c r="AF69">
        <v>8.8740000000000006</v>
      </c>
      <c r="AG69">
        <v>12.922800000000001</v>
      </c>
      <c r="AH69">
        <v>116.9545</v>
      </c>
      <c r="AI69">
        <v>0</v>
      </c>
      <c r="AJ69">
        <v>0</v>
      </c>
      <c r="AK69">
        <v>51.267600000000002</v>
      </c>
      <c r="AL69">
        <v>34.86</v>
      </c>
      <c r="AM69">
        <v>10.5307</v>
      </c>
      <c r="AN69">
        <v>0.66954999999999998</v>
      </c>
      <c r="AO69">
        <v>10.584</v>
      </c>
      <c r="AP69">
        <v>4.3554000000000004</v>
      </c>
      <c r="AQ69">
        <v>15.75</v>
      </c>
      <c r="AR69">
        <v>50.231999999999999</v>
      </c>
      <c r="AS69">
        <v>31.897383000000001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68.680000000000007</v>
      </c>
      <c r="BA69">
        <f t="shared" si="4"/>
        <v>2876.628909</v>
      </c>
      <c r="BB69">
        <v>66</v>
      </c>
      <c r="BD69">
        <v>8</v>
      </c>
      <c r="BE69">
        <v>7</v>
      </c>
      <c r="BF69">
        <v>1.91</v>
      </c>
      <c r="BG69">
        <v>4.0199999999999996</v>
      </c>
      <c r="BH69">
        <v>5.81</v>
      </c>
      <c r="BI69">
        <v>7</v>
      </c>
      <c r="BJ69">
        <v>1.56</v>
      </c>
      <c r="BK69">
        <v>3</v>
      </c>
      <c r="BL69">
        <v>3</v>
      </c>
      <c r="BM69">
        <v>1.61</v>
      </c>
      <c r="BN69">
        <v>0</v>
      </c>
      <c r="BO69">
        <v>15</v>
      </c>
      <c r="BP69">
        <v>3.99</v>
      </c>
      <c r="BQ69">
        <v>4.38</v>
      </c>
      <c r="BR69">
        <v>2</v>
      </c>
      <c r="BS69">
        <v>0.4</v>
      </c>
      <c r="BT69">
        <v>0</v>
      </c>
      <c r="BU69">
        <v>0</v>
      </c>
      <c r="BV69">
        <v>0</v>
      </c>
      <c r="BW69">
        <f t="shared" si="5"/>
        <v>68.680000000000007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496.3621</v>
      </c>
      <c r="L70">
        <v>653.15</v>
      </c>
      <c r="M70">
        <v>92</v>
      </c>
      <c r="N70">
        <v>118.125</v>
      </c>
      <c r="O70">
        <v>123.66562500000001</v>
      </c>
      <c r="P70">
        <v>132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34.799309999999998</v>
      </c>
      <c r="X70">
        <v>147.515625</v>
      </c>
      <c r="Y70">
        <v>0</v>
      </c>
      <c r="Z70">
        <v>0</v>
      </c>
      <c r="AA70">
        <v>13.193</v>
      </c>
      <c r="AB70">
        <v>26.34008</v>
      </c>
      <c r="AC70">
        <v>19.35568</v>
      </c>
      <c r="AD70">
        <v>18.229800000000001</v>
      </c>
      <c r="AE70">
        <v>49.436556000000003</v>
      </c>
      <c r="AF70">
        <v>8.8740000000000006</v>
      </c>
      <c r="AG70">
        <v>12.922800000000001</v>
      </c>
      <c r="AH70">
        <v>116.9545</v>
      </c>
      <c r="AI70">
        <v>0</v>
      </c>
      <c r="AJ70">
        <v>0</v>
      </c>
      <c r="AK70">
        <v>51.267600000000002</v>
      </c>
      <c r="AL70">
        <v>34.86</v>
      </c>
      <c r="AM70">
        <v>10.5307</v>
      </c>
      <c r="AN70">
        <v>0.66954999999999998</v>
      </c>
      <c r="AO70">
        <v>10.584</v>
      </c>
      <c r="AP70">
        <v>4.3554000000000004</v>
      </c>
      <c r="AQ70">
        <v>15.75</v>
      </c>
      <c r="AR70">
        <v>50.231999999999999</v>
      </c>
      <c r="AS70">
        <v>31.897383000000001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68.680000000000007</v>
      </c>
      <c r="BA70">
        <f t="shared" si="4"/>
        <v>2864.3489089999994</v>
      </c>
      <c r="BB70">
        <v>67</v>
      </c>
      <c r="BD70">
        <v>8</v>
      </c>
      <c r="BE70">
        <v>7</v>
      </c>
      <c r="BF70">
        <v>1.91</v>
      </c>
      <c r="BG70">
        <v>4.0199999999999996</v>
      </c>
      <c r="BH70">
        <v>5.81</v>
      </c>
      <c r="BI70">
        <v>7</v>
      </c>
      <c r="BJ70">
        <v>1.56</v>
      </c>
      <c r="BK70">
        <v>3</v>
      </c>
      <c r="BL70">
        <v>3</v>
      </c>
      <c r="BM70">
        <v>1.61</v>
      </c>
      <c r="BN70">
        <v>0</v>
      </c>
      <c r="BO70">
        <v>15</v>
      </c>
      <c r="BP70">
        <v>3.99</v>
      </c>
      <c r="BQ70">
        <v>4.38</v>
      </c>
      <c r="BR70">
        <v>2</v>
      </c>
      <c r="BS70">
        <v>0.4</v>
      </c>
      <c r="BT70">
        <v>0</v>
      </c>
      <c r="BU70">
        <v>0</v>
      </c>
      <c r="BV70">
        <v>0</v>
      </c>
      <c r="BW70">
        <f t="shared" si="5"/>
        <v>68.680000000000007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3.33</v>
      </c>
      <c r="H71">
        <v>0</v>
      </c>
      <c r="I71">
        <v>0</v>
      </c>
      <c r="J71">
        <v>0</v>
      </c>
      <c r="K71">
        <v>479.7921</v>
      </c>
      <c r="L71">
        <v>653.15</v>
      </c>
      <c r="M71">
        <v>92</v>
      </c>
      <c r="N71">
        <v>118.125</v>
      </c>
      <c r="O71">
        <v>123.66562500000001</v>
      </c>
      <c r="P71">
        <v>132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34.799309999999998</v>
      </c>
      <c r="X71">
        <v>147.515625</v>
      </c>
      <c r="Y71">
        <v>0</v>
      </c>
      <c r="Z71">
        <v>0</v>
      </c>
      <c r="AA71">
        <v>13.193</v>
      </c>
      <c r="AB71">
        <v>26.34008</v>
      </c>
      <c r="AC71">
        <v>19.35568</v>
      </c>
      <c r="AD71">
        <v>18.229800000000001</v>
      </c>
      <c r="AE71">
        <v>49.436556000000003</v>
      </c>
      <c r="AF71">
        <v>8.8740000000000006</v>
      </c>
      <c r="AG71">
        <v>12.922800000000001</v>
      </c>
      <c r="AH71">
        <v>116.48099999999999</v>
      </c>
      <c r="AI71">
        <v>0</v>
      </c>
      <c r="AJ71">
        <v>0</v>
      </c>
      <c r="AK71">
        <v>51.267600000000002</v>
      </c>
      <c r="AL71">
        <v>34.86</v>
      </c>
      <c r="AM71">
        <v>10.5307</v>
      </c>
      <c r="AN71">
        <v>0.66954999999999998</v>
      </c>
      <c r="AO71">
        <v>10.760400000000001</v>
      </c>
      <c r="AP71">
        <v>4.3554000000000004</v>
      </c>
      <c r="AQ71">
        <v>15.75</v>
      </c>
      <c r="AR71">
        <v>46.368000000000002</v>
      </c>
      <c r="AS71">
        <v>31.897383000000001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68.73</v>
      </c>
      <c r="BA71">
        <f t="shared" si="4"/>
        <v>2846.997809</v>
      </c>
      <c r="BB71">
        <v>68</v>
      </c>
      <c r="BD71">
        <v>8</v>
      </c>
      <c r="BE71">
        <v>7</v>
      </c>
      <c r="BF71">
        <v>1.96</v>
      </c>
      <c r="BG71">
        <v>4.0199999999999996</v>
      </c>
      <c r="BH71">
        <v>5.81</v>
      </c>
      <c r="BI71">
        <v>7</v>
      </c>
      <c r="BJ71">
        <v>1.56</v>
      </c>
      <c r="BK71">
        <v>3</v>
      </c>
      <c r="BL71">
        <v>3</v>
      </c>
      <c r="BM71">
        <v>1.61</v>
      </c>
      <c r="BN71">
        <v>0</v>
      </c>
      <c r="BO71">
        <v>15</v>
      </c>
      <c r="BP71">
        <v>3.99</v>
      </c>
      <c r="BQ71">
        <v>4.38</v>
      </c>
      <c r="BR71">
        <v>2</v>
      </c>
      <c r="BS71">
        <v>0.4</v>
      </c>
      <c r="BT71">
        <v>0</v>
      </c>
      <c r="BU71">
        <v>0</v>
      </c>
      <c r="BV71">
        <v>0</v>
      </c>
      <c r="BW71">
        <f t="shared" si="5"/>
        <v>68.73</v>
      </c>
    </row>
    <row r="72" spans="1:75">
      <c r="A72" t="s">
        <v>114</v>
      </c>
      <c r="B72">
        <v>0</v>
      </c>
      <c r="C72">
        <v>0</v>
      </c>
      <c r="D72">
        <v>11.6</v>
      </c>
      <c r="E72">
        <v>0</v>
      </c>
      <c r="F72">
        <v>0</v>
      </c>
      <c r="G72">
        <v>2.1720000000000002</v>
      </c>
      <c r="H72">
        <v>0</v>
      </c>
      <c r="I72">
        <v>0</v>
      </c>
      <c r="J72">
        <v>0</v>
      </c>
      <c r="K72">
        <v>474.07209999999998</v>
      </c>
      <c r="L72">
        <v>653.15</v>
      </c>
      <c r="M72">
        <v>92</v>
      </c>
      <c r="N72">
        <v>118.125</v>
      </c>
      <c r="O72">
        <v>123.66562500000001</v>
      </c>
      <c r="P72">
        <v>132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34.799309999999998</v>
      </c>
      <c r="X72">
        <v>147.515625</v>
      </c>
      <c r="Y72">
        <v>0</v>
      </c>
      <c r="Z72">
        <v>0</v>
      </c>
      <c r="AA72">
        <v>28.09872</v>
      </c>
      <c r="AB72">
        <v>26.34008</v>
      </c>
      <c r="AC72">
        <v>19.35568</v>
      </c>
      <c r="AD72">
        <v>18.229800000000001</v>
      </c>
      <c r="AE72">
        <v>49.436556000000003</v>
      </c>
      <c r="AF72">
        <v>8.8740000000000006</v>
      </c>
      <c r="AG72">
        <v>12.922800000000001</v>
      </c>
      <c r="AH72">
        <v>127.845</v>
      </c>
      <c r="AI72">
        <v>0</v>
      </c>
      <c r="AJ72">
        <v>0</v>
      </c>
      <c r="AK72">
        <v>51.267600000000002</v>
      </c>
      <c r="AL72">
        <v>34.86</v>
      </c>
      <c r="AM72">
        <v>10.5307</v>
      </c>
      <c r="AN72">
        <v>0.66954999999999998</v>
      </c>
      <c r="AO72">
        <v>10.760400000000001</v>
      </c>
      <c r="AP72">
        <v>4.3554000000000004</v>
      </c>
      <c r="AQ72">
        <v>15.75</v>
      </c>
      <c r="AR72">
        <v>46.368000000000002</v>
      </c>
      <c r="AS72">
        <v>31.897383000000001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68.73</v>
      </c>
      <c r="BA72">
        <f t="shared" si="4"/>
        <v>2877.9895289999995</v>
      </c>
      <c r="BB72">
        <v>69</v>
      </c>
      <c r="BD72">
        <v>8</v>
      </c>
      <c r="BE72">
        <v>7</v>
      </c>
      <c r="BF72">
        <v>1.96</v>
      </c>
      <c r="BG72">
        <v>4.0199999999999996</v>
      </c>
      <c r="BH72">
        <v>5.81</v>
      </c>
      <c r="BI72">
        <v>7</v>
      </c>
      <c r="BJ72">
        <v>1.56</v>
      </c>
      <c r="BK72">
        <v>3</v>
      </c>
      <c r="BL72">
        <v>3</v>
      </c>
      <c r="BM72">
        <v>1.61</v>
      </c>
      <c r="BN72">
        <v>0</v>
      </c>
      <c r="BO72">
        <v>15</v>
      </c>
      <c r="BP72">
        <v>3.99</v>
      </c>
      <c r="BQ72">
        <v>4.38</v>
      </c>
      <c r="BR72">
        <v>2</v>
      </c>
      <c r="BS72">
        <v>0.4</v>
      </c>
      <c r="BT72">
        <v>0</v>
      </c>
      <c r="BU72">
        <v>0</v>
      </c>
      <c r="BV72">
        <v>0</v>
      </c>
      <c r="BW72">
        <f t="shared" si="5"/>
        <v>68.73</v>
      </c>
    </row>
    <row r="73" spans="1:75">
      <c r="A73" t="s">
        <v>115</v>
      </c>
      <c r="B73">
        <v>0</v>
      </c>
      <c r="C73">
        <v>0</v>
      </c>
      <c r="D73">
        <v>11.6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487.19209999999998</v>
      </c>
      <c r="L73">
        <v>653.15</v>
      </c>
      <c r="M73">
        <v>92</v>
      </c>
      <c r="N73">
        <v>118.125</v>
      </c>
      <c r="O73">
        <v>123.66562500000001</v>
      </c>
      <c r="P73">
        <v>126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34.799309999999998</v>
      </c>
      <c r="X73">
        <v>147.515625</v>
      </c>
      <c r="Y73">
        <v>0</v>
      </c>
      <c r="Z73">
        <v>0</v>
      </c>
      <c r="AA73">
        <v>28.09872</v>
      </c>
      <c r="AB73">
        <v>26.34008</v>
      </c>
      <c r="AC73">
        <v>29.062808</v>
      </c>
      <c r="AD73">
        <v>18.229800000000001</v>
      </c>
      <c r="AE73">
        <v>49.436556000000003</v>
      </c>
      <c r="AF73">
        <v>8.8740000000000006</v>
      </c>
      <c r="AG73">
        <v>12.922800000000001</v>
      </c>
      <c r="AH73">
        <v>127.845</v>
      </c>
      <c r="AI73">
        <v>0</v>
      </c>
      <c r="AJ73">
        <v>0</v>
      </c>
      <c r="AK73">
        <v>51.267600000000002</v>
      </c>
      <c r="AL73">
        <v>34.86</v>
      </c>
      <c r="AM73">
        <v>10.5307</v>
      </c>
      <c r="AN73">
        <v>0.66954999999999998</v>
      </c>
      <c r="AO73">
        <v>9.9960000000000004</v>
      </c>
      <c r="AP73">
        <v>4.3554000000000004</v>
      </c>
      <c r="AQ73">
        <v>15.75</v>
      </c>
      <c r="AR73">
        <v>46.368000000000002</v>
      </c>
      <c r="AS73">
        <v>31.897383000000001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68.73</v>
      </c>
      <c r="BA73">
        <f t="shared" si="4"/>
        <v>2891.8802569999998</v>
      </c>
      <c r="BB73">
        <v>70</v>
      </c>
      <c r="BD73">
        <v>8</v>
      </c>
      <c r="BE73">
        <v>7</v>
      </c>
      <c r="BF73">
        <v>1.96</v>
      </c>
      <c r="BG73">
        <v>4.0199999999999996</v>
      </c>
      <c r="BH73">
        <v>5.81</v>
      </c>
      <c r="BI73">
        <v>7</v>
      </c>
      <c r="BJ73">
        <v>1.56</v>
      </c>
      <c r="BK73">
        <v>3</v>
      </c>
      <c r="BL73">
        <v>3</v>
      </c>
      <c r="BM73">
        <v>1.61</v>
      </c>
      <c r="BN73">
        <v>0</v>
      </c>
      <c r="BO73">
        <v>15</v>
      </c>
      <c r="BP73">
        <v>3.99</v>
      </c>
      <c r="BQ73">
        <v>4.38</v>
      </c>
      <c r="BR73">
        <v>2</v>
      </c>
      <c r="BS73">
        <v>0.4</v>
      </c>
      <c r="BT73">
        <v>0</v>
      </c>
      <c r="BU73">
        <v>0</v>
      </c>
      <c r="BV73">
        <v>0</v>
      </c>
      <c r="BW73">
        <f t="shared" si="5"/>
        <v>68.73</v>
      </c>
    </row>
    <row r="74" spans="1:75">
      <c r="A74" t="s">
        <v>116</v>
      </c>
      <c r="B74">
        <v>0</v>
      </c>
      <c r="C74">
        <v>0</v>
      </c>
      <c r="D74">
        <v>11.6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484.63209999999998</v>
      </c>
      <c r="L74">
        <v>653.15</v>
      </c>
      <c r="M74">
        <v>92</v>
      </c>
      <c r="N74">
        <v>118.125</v>
      </c>
      <c r="O74">
        <v>123.66562500000001</v>
      </c>
      <c r="P74">
        <v>126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34.799309999999998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49.436556000000003</v>
      </c>
      <c r="AF74">
        <v>8.8740000000000006</v>
      </c>
      <c r="AG74">
        <v>12.922800000000001</v>
      </c>
      <c r="AH74">
        <v>127.845</v>
      </c>
      <c r="AI74">
        <v>0</v>
      </c>
      <c r="AJ74">
        <v>0</v>
      </c>
      <c r="AK74">
        <v>51.267600000000002</v>
      </c>
      <c r="AL74">
        <v>34.86</v>
      </c>
      <c r="AM74">
        <v>10.5307</v>
      </c>
      <c r="AN74">
        <v>0.66954999999999998</v>
      </c>
      <c r="AO74">
        <v>9.9960000000000004</v>
      </c>
      <c r="AP74">
        <v>4.3554000000000004</v>
      </c>
      <c r="AQ74">
        <v>15.75</v>
      </c>
      <c r="AR74">
        <v>46.368000000000002</v>
      </c>
      <c r="AS74">
        <v>31.897383000000001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68.73</v>
      </c>
      <c r="BA74">
        <f t="shared" si="4"/>
        <v>2916.5396569999998</v>
      </c>
      <c r="BB74">
        <v>71</v>
      </c>
      <c r="BD74">
        <v>8</v>
      </c>
      <c r="BE74">
        <v>7</v>
      </c>
      <c r="BF74">
        <v>1.96</v>
      </c>
      <c r="BG74">
        <v>4.0199999999999996</v>
      </c>
      <c r="BH74">
        <v>5.81</v>
      </c>
      <c r="BI74">
        <v>7</v>
      </c>
      <c r="BJ74">
        <v>1.56</v>
      </c>
      <c r="BK74">
        <v>3</v>
      </c>
      <c r="BL74">
        <v>3</v>
      </c>
      <c r="BM74">
        <v>1.61</v>
      </c>
      <c r="BN74">
        <v>0</v>
      </c>
      <c r="BO74">
        <v>15</v>
      </c>
      <c r="BP74">
        <v>3.99</v>
      </c>
      <c r="BQ74">
        <v>4.38</v>
      </c>
      <c r="BR74">
        <v>2</v>
      </c>
      <c r="BS74">
        <v>0.4</v>
      </c>
      <c r="BT74">
        <v>0</v>
      </c>
      <c r="BU74">
        <v>0</v>
      </c>
      <c r="BV74">
        <v>0</v>
      </c>
      <c r="BW74">
        <f t="shared" si="5"/>
        <v>68.73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533.28210000000001</v>
      </c>
      <c r="L75">
        <v>614.65499999999997</v>
      </c>
      <c r="M75">
        <v>92</v>
      </c>
      <c r="N75">
        <v>118.125</v>
      </c>
      <c r="O75">
        <v>123.66562500000001</v>
      </c>
      <c r="P75">
        <v>126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34.799309999999998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12.922800000000001</v>
      </c>
      <c r="AH75">
        <v>127.845</v>
      </c>
      <c r="AI75">
        <v>0</v>
      </c>
      <c r="AJ75">
        <v>0</v>
      </c>
      <c r="AK75">
        <v>51.267600000000002</v>
      </c>
      <c r="AL75">
        <v>60.423999999999999</v>
      </c>
      <c r="AM75">
        <v>10.5307</v>
      </c>
      <c r="AN75">
        <v>0.66954999999999998</v>
      </c>
      <c r="AO75">
        <v>9.9960000000000004</v>
      </c>
      <c r="AP75">
        <v>4.3554000000000004</v>
      </c>
      <c r="AQ75">
        <v>15.75</v>
      </c>
      <c r="AR75">
        <v>50.231999999999999</v>
      </c>
      <c r="AS75">
        <v>31.897383000000001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68.47</v>
      </c>
      <c r="BA75">
        <f t="shared" si="4"/>
        <v>2944.2626569999993</v>
      </c>
      <c r="BB75">
        <v>72</v>
      </c>
      <c r="BD75">
        <v>8</v>
      </c>
      <c r="BE75">
        <v>7</v>
      </c>
      <c r="BF75">
        <v>2</v>
      </c>
      <c r="BG75">
        <v>3.9</v>
      </c>
      <c r="BH75">
        <v>5.81</v>
      </c>
      <c r="BI75">
        <v>7</v>
      </c>
      <c r="BJ75">
        <v>1.61</v>
      </c>
      <c r="BK75">
        <v>3</v>
      </c>
      <c r="BL75">
        <v>3</v>
      </c>
      <c r="BM75">
        <v>1.61</v>
      </c>
      <c r="BN75">
        <v>0</v>
      </c>
      <c r="BO75">
        <v>15</v>
      </c>
      <c r="BP75">
        <v>3.89</v>
      </c>
      <c r="BQ75">
        <v>4.25</v>
      </c>
      <c r="BR75">
        <v>2</v>
      </c>
      <c r="BS75">
        <v>0.4</v>
      </c>
      <c r="BT75">
        <v>0</v>
      </c>
      <c r="BU75">
        <v>0</v>
      </c>
      <c r="BV75">
        <v>0</v>
      </c>
      <c r="BW75">
        <f t="shared" si="5"/>
        <v>68.47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528.26210000000003</v>
      </c>
      <c r="L76">
        <v>653.15</v>
      </c>
      <c r="M76">
        <v>92</v>
      </c>
      <c r="N76">
        <v>118.125</v>
      </c>
      <c r="O76">
        <v>123.66562500000001</v>
      </c>
      <c r="P76">
        <v>126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34.799309999999998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12.922800000000001</v>
      </c>
      <c r="AH76">
        <v>127.845</v>
      </c>
      <c r="AI76">
        <v>0</v>
      </c>
      <c r="AJ76">
        <v>0</v>
      </c>
      <c r="AK76">
        <v>51.267600000000002</v>
      </c>
      <c r="AL76">
        <v>83.664000000000001</v>
      </c>
      <c r="AM76">
        <v>10.5307</v>
      </c>
      <c r="AN76">
        <v>0.66954999999999998</v>
      </c>
      <c r="AO76">
        <v>9.9960000000000004</v>
      </c>
      <c r="AP76">
        <v>4.3554000000000004</v>
      </c>
      <c r="AQ76">
        <v>23.625</v>
      </c>
      <c r="AR76">
        <v>50.231999999999999</v>
      </c>
      <c r="AS76">
        <v>31.897383000000001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68.47</v>
      </c>
      <c r="BA76">
        <f t="shared" si="4"/>
        <v>3008.8526569999999</v>
      </c>
      <c r="BB76">
        <v>73</v>
      </c>
      <c r="BD76">
        <v>8</v>
      </c>
      <c r="BE76">
        <v>7</v>
      </c>
      <c r="BF76">
        <v>2</v>
      </c>
      <c r="BG76">
        <v>3.9</v>
      </c>
      <c r="BH76">
        <v>5.81</v>
      </c>
      <c r="BI76">
        <v>7</v>
      </c>
      <c r="BJ76">
        <v>1.61</v>
      </c>
      <c r="BK76">
        <v>3</v>
      </c>
      <c r="BL76">
        <v>3</v>
      </c>
      <c r="BM76">
        <v>1.61</v>
      </c>
      <c r="BN76">
        <v>0</v>
      </c>
      <c r="BO76">
        <v>15</v>
      </c>
      <c r="BP76">
        <v>3.89</v>
      </c>
      <c r="BQ76">
        <v>4.25</v>
      </c>
      <c r="BR76">
        <v>2</v>
      </c>
      <c r="BS76">
        <v>0.4</v>
      </c>
      <c r="BT76">
        <v>0</v>
      </c>
      <c r="BU76">
        <v>0</v>
      </c>
      <c r="BV76">
        <v>0</v>
      </c>
      <c r="BW76">
        <f t="shared" si="5"/>
        <v>68.47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454.44209999999998</v>
      </c>
      <c r="L77">
        <v>653.15</v>
      </c>
      <c r="M77">
        <v>92</v>
      </c>
      <c r="N77">
        <v>118.125</v>
      </c>
      <c r="O77">
        <v>123.66562500000001</v>
      </c>
      <c r="P77">
        <v>132</v>
      </c>
      <c r="Q77">
        <v>10.91</v>
      </c>
      <c r="R77">
        <v>31.772400000000001</v>
      </c>
      <c r="S77">
        <v>26.3901</v>
      </c>
      <c r="T77">
        <v>0</v>
      </c>
      <c r="U77">
        <v>418.77</v>
      </c>
      <c r="V77">
        <v>10.991400000000001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12.922800000000001</v>
      </c>
      <c r="AH77">
        <v>127.845</v>
      </c>
      <c r="AI77">
        <v>0</v>
      </c>
      <c r="AJ77">
        <v>0</v>
      </c>
      <c r="AK77">
        <v>51.267600000000002</v>
      </c>
      <c r="AL77">
        <v>83.664000000000001</v>
      </c>
      <c r="AM77">
        <v>10.5307</v>
      </c>
      <c r="AN77">
        <v>0.66954999999999998</v>
      </c>
      <c r="AO77">
        <v>9.9960000000000004</v>
      </c>
      <c r="AP77">
        <v>5.6364000000000001</v>
      </c>
      <c r="AQ77">
        <v>23.625</v>
      </c>
      <c r="AR77">
        <v>50.231999999999999</v>
      </c>
      <c r="AS77">
        <v>31.897383000000001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68.44</v>
      </c>
      <c r="BA77">
        <f t="shared" si="4"/>
        <v>2934.9611569999997</v>
      </c>
      <c r="BB77">
        <v>74</v>
      </c>
      <c r="BD77">
        <v>8</v>
      </c>
      <c r="BE77">
        <v>7</v>
      </c>
      <c r="BF77">
        <v>1.97</v>
      </c>
      <c r="BG77">
        <v>3.9</v>
      </c>
      <c r="BH77">
        <v>5.81</v>
      </c>
      <c r="BI77">
        <v>7</v>
      </c>
      <c r="BJ77">
        <v>1.61</v>
      </c>
      <c r="BK77">
        <v>3</v>
      </c>
      <c r="BL77">
        <v>3</v>
      </c>
      <c r="BM77">
        <v>1.61</v>
      </c>
      <c r="BN77">
        <v>0</v>
      </c>
      <c r="BO77">
        <v>15</v>
      </c>
      <c r="BP77">
        <v>3.89</v>
      </c>
      <c r="BQ77">
        <v>4.25</v>
      </c>
      <c r="BR77">
        <v>2</v>
      </c>
      <c r="BS77">
        <v>0.4</v>
      </c>
      <c r="BT77">
        <v>0</v>
      </c>
      <c r="BU77">
        <v>0</v>
      </c>
      <c r="BV77">
        <v>0</v>
      </c>
      <c r="BW77">
        <f t="shared" si="5"/>
        <v>68.44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434.44209999999998</v>
      </c>
      <c r="L78">
        <v>642.11180000000002</v>
      </c>
      <c r="M78">
        <v>92</v>
      </c>
      <c r="N78">
        <v>118.125</v>
      </c>
      <c r="O78">
        <v>123.66562500000001</v>
      </c>
      <c r="P78">
        <v>132</v>
      </c>
      <c r="Q78">
        <v>10.91</v>
      </c>
      <c r="R78">
        <v>23.772400000000001</v>
      </c>
      <c r="S78">
        <v>26.3901</v>
      </c>
      <c r="T78">
        <v>0</v>
      </c>
      <c r="U78">
        <v>418.77</v>
      </c>
      <c r="V78">
        <v>7.9913999999999996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8.8740000000000006</v>
      </c>
      <c r="AG78">
        <v>12.922800000000001</v>
      </c>
      <c r="AH78">
        <v>127.845</v>
      </c>
      <c r="AI78">
        <v>2.5459999999999998</v>
      </c>
      <c r="AJ78">
        <v>0</v>
      </c>
      <c r="AK78">
        <v>51.267600000000002</v>
      </c>
      <c r="AL78">
        <v>83.664000000000001</v>
      </c>
      <c r="AM78">
        <v>10.5307</v>
      </c>
      <c r="AN78">
        <v>0.66954999999999998</v>
      </c>
      <c r="AO78">
        <v>9.9960000000000004</v>
      </c>
      <c r="AP78">
        <v>5.6364000000000001</v>
      </c>
      <c r="AQ78">
        <v>23.625</v>
      </c>
      <c r="AR78">
        <v>50.231999999999999</v>
      </c>
      <c r="AS78">
        <v>31.897383000000001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68.47</v>
      </c>
      <c r="BA78">
        <f t="shared" si="4"/>
        <v>2902.0527569999995</v>
      </c>
      <c r="BB78">
        <v>75</v>
      </c>
      <c r="BD78">
        <v>8</v>
      </c>
      <c r="BE78">
        <v>7</v>
      </c>
      <c r="BF78">
        <v>2</v>
      </c>
      <c r="BG78">
        <v>3.9</v>
      </c>
      <c r="BH78">
        <v>5.81</v>
      </c>
      <c r="BI78">
        <v>7</v>
      </c>
      <c r="BJ78">
        <v>1.61</v>
      </c>
      <c r="BK78">
        <v>3</v>
      </c>
      <c r="BL78">
        <v>3</v>
      </c>
      <c r="BM78">
        <v>1.61</v>
      </c>
      <c r="BN78">
        <v>0</v>
      </c>
      <c r="BO78">
        <v>15</v>
      </c>
      <c r="BP78">
        <v>3.89</v>
      </c>
      <c r="BQ78">
        <v>4.25</v>
      </c>
      <c r="BR78">
        <v>2</v>
      </c>
      <c r="BS78">
        <v>0.4</v>
      </c>
      <c r="BT78">
        <v>0</v>
      </c>
      <c r="BU78">
        <v>0</v>
      </c>
      <c r="BV78">
        <v>0</v>
      </c>
      <c r="BW78">
        <f t="shared" si="5"/>
        <v>68.47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454.44209999999998</v>
      </c>
      <c r="L79">
        <v>642.11180000000002</v>
      </c>
      <c r="M79">
        <v>92</v>
      </c>
      <c r="N79">
        <v>118.125</v>
      </c>
      <c r="O79">
        <v>123.66562500000001</v>
      </c>
      <c r="P79">
        <v>132</v>
      </c>
      <c r="Q79">
        <v>10.91</v>
      </c>
      <c r="R79">
        <v>31.772400000000001</v>
      </c>
      <c r="S79">
        <v>26.3901</v>
      </c>
      <c r="T79">
        <v>0</v>
      </c>
      <c r="U79">
        <v>418.77</v>
      </c>
      <c r="V79">
        <v>7.9913999999999996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9.86</v>
      </c>
      <c r="AG79">
        <v>12.922800000000001</v>
      </c>
      <c r="AH79">
        <v>140.34540000000001</v>
      </c>
      <c r="AI79">
        <v>7.6379999999999999</v>
      </c>
      <c r="AJ79">
        <v>0</v>
      </c>
      <c r="AK79">
        <v>51.267600000000002</v>
      </c>
      <c r="AL79">
        <v>83.664000000000001</v>
      </c>
      <c r="AM79">
        <v>10.5307</v>
      </c>
      <c r="AN79">
        <v>0.66954999999999998</v>
      </c>
      <c r="AO79">
        <v>9.9960000000000004</v>
      </c>
      <c r="AP79">
        <v>5.6364000000000001</v>
      </c>
      <c r="AQ79">
        <v>23.625</v>
      </c>
      <c r="AR79">
        <v>46.368000000000002</v>
      </c>
      <c r="AS79">
        <v>31.897383000000001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68.47</v>
      </c>
      <c r="BA79">
        <f t="shared" si="4"/>
        <v>2969.550757</v>
      </c>
      <c r="BB79">
        <v>76</v>
      </c>
      <c r="BD79">
        <v>8</v>
      </c>
      <c r="BE79">
        <v>7</v>
      </c>
      <c r="BF79">
        <v>2</v>
      </c>
      <c r="BG79">
        <v>3.9</v>
      </c>
      <c r="BH79">
        <v>5.81</v>
      </c>
      <c r="BI79">
        <v>7</v>
      </c>
      <c r="BJ79">
        <v>1.61</v>
      </c>
      <c r="BK79">
        <v>3</v>
      </c>
      <c r="BL79">
        <v>3</v>
      </c>
      <c r="BM79">
        <v>1.61</v>
      </c>
      <c r="BN79">
        <v>0</v>
      </c>
      <c r="BO79">
        <v>15</v>
      </c>
      <c r="BP79">
        <v>3.89</v>
      </c>
      <c r="BQ79">
        <v>4.25</v>
      </c>
      <c r="BR79">
        <v>2</v>
      </c>
      <c r="BS79">
        <v>0.4</v>
      </c>
      <c r="BT79">
        <v>0</v>
      </c>
      <c r="BU79">
        <v>0</v>
      </c>
      <c r="BV79">
        <v>0</v>
      </c>
      <c r="BW79">
        <f t="shared" si="5"/>
        <v>68.47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454.44209999999998</v>
      </c>
      <c r="L80">
        <v>642.11180000000002</v>
      </c>
      <c r="M80">
        <v>92</v>
      </c>
      <c r="N80">
        <v>118.125</v>
      </c>
      <c r="O80">
        <v>123.66562500000001</v>
      </c>
      <c r="P80">
        <v>132</v>
      </c>
      <c r="Q80">
        <v>10.91</v>
      </c>
      <c r="R80">
        <v>31.772400000000001</v>
      </c>
      <c r="S80">
        <v>26.3901</v>
      </c>
      <c r="T80">
        <v>0</v>
      </c>
      <c r="U80">
        <v>418.77</v>
      </c>
      <c r="V80">
        <v>7.9913999999999996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9.86</v>
      </c>
      <c r="AG80">
        <v>12.922800000000001</v>
      </c>
      <c r="AH80">
        <v>140.34540000000001</v>
      </c>
      <c r="AI80">
        <v>49.646999999999998</v>
      </c>
      <c r="AJ80">
        <v>0</v>
      </c>
      <c r="AK80">
        <v>51.267600000000002</v>
      </c>
      <c r="AL80">
        <v>83.664000000000001</v>
      </c>
      <c r="AM80">
        <v>10.5307</v>
      </c>
      <c r="AN80">
        <v>0.66954999999999998</v>
      </c>
      <c r="AO80">
        <v>9.9960000000000004</v>
      </c>
      <c r="AP80">
        <v>5.6364000000000001</v>
      </c>
      <c r="AQ80">
        <v>23.625</v>
      </c>
      <c r="AR80">
        <v>46.368000000000002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68.47</v>
      </c>
      <c r="BA80">
        <f t="shared" si="4"/>
        <v>3011.559757</v>
      </c>
      <c r="BB80">
        <v>77</v>
      </c>
      <c r="BD80">
        <v>8</v>
      </c>
      <c r="BE80">
        <v>7</v>
      </c>
      <c r="BF80">
        <v>2</v>
      </c>
      <c r="BG80">
        <v>3.9</v>
      </c>
      <c r="BH80">
        <v>5.81</v>
      </c>
      <c r="BI80">
        <v>7</v>
      </c>
      <c r="BJ80">
        <v>1.61</v>
      </c>
      <c r="BK80">
        <v>3</v>
      </c>
      <c r="BL80">
        <v>3</v>
      </c>
      <c r="BM80">
        <v>1.61</v>
      </c>
      <c r="BN80">
        <v>0</v>
      </c>
      <c r="BO80">
        <v>15</v>
      </c>
      <c r="BP80">
        <v>3.89</v>
      </c>
      <c r="BQ80">
        <v>4.25</v>
      </c>
      <c r="BR80">
        <v>2</v>
      </c>
      <c r="BS80">
        <v>0.4</v>
      </c>
      <c r="BT80">
        <v>0</v>
      </c>
      <c r="BU80">
        <v>0</v>
      </c>
      <c r="BV80">
        <v>0</v>
      </c>
      <c r="BW80">
        <f t="shared" si="5"/>
        <v>68.47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454.44209999999998</v>
      </c>
      <c r="L81">
        <v>642.11180000000002</v>
      </c>
      <c r="M81">
        <v>92</v>
      </c>
      <c r="N81">
        <v>118.125</v>
      </c>
      <c r="O81">
        <v>123.66562500000001</v>
      </c>
      <c r="P81">
        <v>132</v>
      </c>
      <c r="Q81">
        <v>10.91</v>
      </c>
      <c r="R81">
        <v>31.772400000000001</v>
      </c>
      <c r="S81">
        <v>26.3901</v>
      </c>
      <c r="T81">
        <v>0</v>
      </c>
      <c r="U81">
        <v>418.77</v>
      </c>
      <c r="V81">
        <v>7.9913999999999996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9.86</v>
      </c>
      <c r="AG81">
        <v>12.922800000000001</v>
      </c>
      <c r="AH81">
        <v>140.34540000000001</v>
      </c>
      <c r="AI81">
        <v>49.646999999999998</v>
      </c>
      <c r="AJ81">
        <v>0</v>
      </c>
      <c r="AK81">
        <v>51.267600000000002</v>
      </c>
      <c r="AL81">
        <v>83.664000000000001</v>
      </c>
      <c r="AM81">
        <v>10.5307</v>
      </c>
      <c r="AN81">
        <v>0.66954999999999998</v>
      </c>
      <c r="AO81">
        <v>9.9960000000000004</v>
      </c>
      <c r="AP81">
        <v>5.6364000000000001</v>
      </c>
      <c r="AQ81">
        <v>23.625</v>
      </c>
      <c r="AR81">
        <v>50.231999999999999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68.47</v>
      </c>
      <c r="BA81">
        <f t="shared" si="4"/>
        <v>3015.423757</v>
      </c>
      <c r="BB81">
        <v>78</v>
      </c>
      <c r="BD81">
        <v>8</v>
      </c>
      <c r="BE81">
        <v>7</v>
      </c>
      <c r="BF81">
        <v>2</v>
      </c>
      <c r="BG81">
        <v>3.9</v>
      </c>
      <c r="BH81">
        <v>5.81</v>
      </c>
      <c r="BI81">
        <v>7</v>
      </c>
      <c r="BJ81">
        <v>1.61</v>
      </c>
      <c r="BK81">
        <v>3</v>
      </c>
      <c r="BL81">
        <v>3</v>
      </c>
      <c r="BM81">
        <v>1.61</v>
      </c>
      <c r="BN81">
        <v>0</v>
      </c>
      <c r="BO81">
        <v>15</v>
      </c>
      <c r="BP81">
        <v>3.89</v>
      </c>
      <c r="BQ81">
        <v>4.25</v>
      </c>
      <c r="BR81">
        <v>2</v>
      </c>
      <c r="BS81">
        <v>0.4</v>
      </c>
      <c r="BT81">
        <v>0</v>
      </c>
      <c r="BU81">
        <v>0</v>
      </c>
      <c r="BV81">
        <v>0</v>
      </c>
      <c r="BW81">
        <f t="shared" si="5"/>
        <v>68.47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454.44209999999998</v>
      </c>
      <c r="L82">
        <v>653.15</v>
      </c>
      <c r="M82">
        <v>92</v>
      </c>
      <c r="N82">
        <v>118.125</v>
      </c>
      <c r="O82">
        <v>123.66562500000001</v>
      </c>
      <c r="P82">
        <v>132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9.86</v>
      </c>
      <c r="AG82">
        <v>12.922800000000001</v>
      </c>
      <c r="AH82">
        <v>140.34540000000001</v>
      </c>
      <c r="AI82">
        <v>49.646999999999998</v>
      </c>
      <c r="AJ82">
        <v>0</v>
      </c>
      <c r="AK82">
        <v>51.267600000000002</v>
      </c>
      <c r="AL82">
        <v>60.423999999999999</v>
      </c>
      <c r="AM82">
        <v>10.5307</v>
      </c>
      <c r="AN82">
        <v>0.66954999999999998</v>
      </c>
      <c r="AO82">
        <v>9.9960000000000004</v>
      </c>
      <c r="AP82">
        <v>5.6364000000000001</v>
      </c>
      <c r="AQ82">
        <v>23.625</v>
      </c>
      <c r="AR82">
        <v>50.231999999999999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68.47</v>
      </c>
      <c r="BA82">
        <f t="shared" si="4"/>
        <v>3020.0982569999996</v>
      </c>
      <c r="BB82">
        <v>79</v>
      </c>
      <c r="BD82">
        <v>8</v>
      </c>
      <c r="BE82">
        <v>7</v>
      </c>
      <c r="BF82">
        <v>2</v>
      </c>
      <c r="BG82">
        <v>3.9</v>
      </c>
      <c r="BH82">
        <v>5.81</v>
      </c>
      <c r="BI82">
        <v>7</v>
      </c>
      <c r="BJ82">
        <v>1.61</v>
      </c>
      <c r="BK82">
        <v>3</v>
      </c>
      <c r="BL82">
        <v>3</v>
      </c>
      <c r="BM82">
        <v>1.61</v>
      </c>
      <c r="BN82">
        <v>0</v>
      </c>
      <c r="BO82">
        <v>15</v>
      </c>
      <c r="BP82">
        <v>3.89</v>
      </c>
      <c r="BQ82">
        <v>4.25</v>
      </c>
      <c r="BR82">
        <v>2</v>
      </c>
      <c r="BS82">
        <v>0.4</v>
      </c>
      <c r="BT82">
        <v>0</v>
      </c>
      <c r="BU82">
        <v>0</v>
      </c>
      <c r="BV82">
        <v>0</v>
      </c>
      <c r="BW82">
        <f t="shared" si="5"/>
        <v>68.47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524.44209999999998</v>
      </c>
      <c r="L83">
        <v>653.15</v>
      </c>
      <c r="M83">
        <v>92</v>
      </c>
      <c r="N83">
        <v>118.125</v>
      </c>
      <c r="O83">
        <v>123.66562500000001</v>
      </c>
      <c r="P83">
        <v>132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9.86</v>
      </c>
      <c r="AG83">
        <v>12.922800000000001</v>
      </c>
      <c r="AH83">
        <v>140.34540000000001</v>
      </c>
      <c r="AI83">
        <v>49.646999999999998</v>
      </c>
      <c r="AJ83">
        <v>0</v>
      </c>
      <c r="AK83">
        <v>51.267600000000002</v>
      </c>
      <c r="AL83">
        <v>47.642000000000003</v>
      </c>
      <c r="AM83">
        <v>10.5307</v>
      </c>
      <c r="AN83">
        <v>0.66954999999999998</v>
      </c>
      <c r="AO83">
        <v>9.9960000000000004</v>
      </c>
      <c r="AP83">
        <v>5.6364000000000001</v>
      </c>
      <c r="AQ83">
        <v>23.625</v>
      </c>
      <c r="AR83">
        <v>50.231999999999999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68.47</v>
      </c>
      <c r="BA83">
        <f t="shared" si="4"/>
        <v>3077.3162569999995</v>
      </c>
      <c r="BB83">
        <v>80</v>
      </c>
      <c r="BD83">
        <v>8</v>
      </c>
      <c r="BE83">
        <v>7</v>
      </c>
      <c r="BF83">
        <v>2</v>
      </c>
      <c r="BG83">
        <v>3.9</v>
      </c>
      <c r="BH83">
        <v>5.81</v>
      </c>
      <c r="BI83">
        <v>7</v>
      </c>
      <c r="BJ83">
        <v>1.61</v>
      </c>
      <c r="BK83">
        <v>3</v>
      </c>
      <c r="BL83">
        <v>3</v>
      </c>
      <c r="BM83">
        <v>1.61</v>
      </c>
      <c r="BN83">
        <v>0</v>
      </c>
      <c r="BO83">
        <v>15</v>
      </c>
      <c r="BP83">
        <v>3.89</v>
      </c>
      <c r="BQ83">
        <v>4.25</v>
      </c>
      <c r="BR83">
        <v>2</v>
      </c>
      <c r="BS83">
        <v>0.4</v>
      </c>
      <c r="BT83">
        <v>0</v>
      </c>
      <c r="BU83">
        <v>0</v>
      </c>
      <c r="BV83">
        <v>0</v>
      </c>
      <c r="BW83">
        <f t="shared" si="5"/>
        <v>68.47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604.44209999999998</v>
      </c>
      <c r="L84">
        <v>653.15</v>
      </c>
      <c r="M84">
        <v>92</v>
      </c>
      <c r="N84">
        <v>118.125</v>
      </c>
      <c r="O84">
        <v>123.66562500000001</v>
      </c>
      <c r="P84">
        <v>132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9.86</v>
      </c>
      <c r="AG84">
        <v>12.922800000000001</v>
      </c>
      <c r="AH84">
        <v>140.34540000000001</v>
      </c>
      <c r="AI84">
        <v>49.646999999999998</v>
      </c>
      <c r="AJ84">
        <v>0</v>
      </c>
      <c r="AK84">
        <v>51.267600000000002</v>
      </c>
      <c r="AL84">
        <v>47.642000000000003</v>
      </c>
      <c r="AM84">
        <v>10.5307</v>
      </c>
      <c r="AN84">
        <v>0.66954999999999998</v>
      </c>
      <c r="AO84">
        <v>9.9960000000000004</v>
      </c>
      <c r="AP84">
        <v>3.7149000000000001</v>
      </c>
      <c r="AQ84">
        <v>23.625</v>
      </c>
      <c r="AR84">
        <v>50.231999999999999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68.47</v>
      </c>
      <c r="BA84">
        <f t="shared" si="4"/>
        <v>3155.3947569999996</v>
      </c>
      <c r="BB84">
        <v>81</v>
      </c>
      <c r="BD84">
        <v>8</v>
      </c>
      <c r="BE84">
        <v>7</v>
      </c>
      <c r="BF84">
        <v>2</v>
      </c>
      <c r="BG84">
        <v>3.9</v>
      </c>
      <c r="BH84">
        <v>5.81</v>
      </c>
      <c r="BI84">
        <v>7</v>
      </c>
      <c r="BJ84">
        <v>1.61</v>
      </c>
      <c r="BK84">
        <v>3</v>
      </c>
      <c r="BL84">
        <v>3</v>
      </c>
      <c r="BM84">
        <v>1.61</v>
      </c>
      <c r="BN84">
        <v>0</v>
      </c>
      <c r="BO84">
        <v>15</v>
      </c>
      <c r="BP84">
        <v>3.89</v>
      </c>
      <c r="BQ84">
        <v>4.25</v>
      </c>
      <c r="BR84">
        <v>2</v>
      </c>
      <c r="BS84">
        <v>0.4</v>
      </c>
      <c r="BT84">
        <v>0</v>
      </c>
      <c r="BU84">
        <v>0</v>
      </c>
      <c r="BV84">
        <v>0</v>
      </c>
      <c r="BW84">
        <f t="shared" si="5"/>
        <v>68.47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574.44209999999998</v>
      </c>
      <c r="L85">
        <v>653.15</v>
      </c>
      <c r="M85">
        <v>92</v>
      </c>
      <c r="N85">
        <v>118.125</v>
      </c>
      <c r="O85">
        <v>123.66562500000001</v>
      </c>
      <c r="P85">
        <v>132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9.86</v>
      </c>
      <c r="AG85">
        <v>12.922800000000001</v>
      </c>
      <c r="AH85">
        <v>140.34540000000001</v>
      </c>
      <c r="AI85">
        <v>49.646999999999998</v>
      </c>
      <c r="AJ85">
        <v>0</v>
      </c>
      <c r="AK85">
        <v>51.267600000000002</v>
      </c>
      <c r="AL85">
        <v>47.642000000000003</v>
      </c>
      <c r="AM85">
        <v>10.5307</v>
      </c>
      <c r="AN85">
        <v>0.66954999999999998</v>
      </c>
      <c r="AO85">
        <v>9.9960000000000004</v>
      </c>
      <c r="AP85">
        <v>3.7149000000000001</v>
      </c>
      <c r="AQ85">
        <v>23.625</v>
      </c>
      <c r="AR85">
        <v>50.231999999999999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68.47</v>
      </c>
      <c r="BA85">
        <f t="shared" si="4"/>
        <v>3125.3947569999996</v>
      </c>
      <c r="BB85">
        <v>82</v>
      </c>
      <c r="BD85">
        <v>8</v>
      </c>
      <c r="BE85">
        <v>7</v>
      </c>
      <c r="BF85">
        <v>2</v>
      </c>
      <c r="BG85">
        <v>3.9</v>
      </c>
      <c r="BH85">
        <v>5.81</v>
      </c>
      <c r="BI85">
        <v>7</v>
      </c>
      <c r="BJ85">
        <v>1.61</v>
      </c>
      <c r="BK85">
        <v>3</v>
      </c>
      <c r="BL85">
        <v>3</v>
      </c>
      <c r="BM85">
        <v>1.61</v>
      </c>
      <c r="BN85">
        <v>0</v>
      </c>
      <c r="BO85">
        <v>15</v>
      </c>
      <c r="BP85">
        <v>3.89</v>
      </c>
      <c r="BQ85">
        <v>4.25</v>
      </c>
      <c r="BR85">
        <v>2</v>
      </c>
      <c r="BS85">
        <v>0.4</v>
      </c>
      <c r="BT85">
        <v>0</v>
      </c>
      <c r="BU85">
        <v>0</v>
      </c>
      <c r="BV85">
        <v>0</v>
      </c>
      <c r="BW85">
        <f t="shared" si="5"/>
        <v>68.47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474.44209999999998</v>
      </c>
      <c r="L86">
        <v>653.15</v>
      </c>
      <c r="M86">
        <v>92</v>
      </c>
      <c r="N86">
        <v>118.125</v>
      </c>
      <c r="O86">
        <v>123.66562500000001</v>
      </c>
      <c r="P86">
        <v>132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9.86</v>
      </c>
      <c r="AG86">
        <v>12.922800000000001</v>
      </c>
      <c r="AH86">
        <v>140.34540000000001</v>
      </c>
      <c r="AI86">
        <v>7.6379999999999999</v>
      </c>
      <c r="AJ86">
        <v>0</v>
      </c>
      <c r="AK86">
        <v>51.267600000000002</v>
      </c>
      <c r="AL86">
        <v>47.642000000000003</v>
      </c>
      <c r="AM86">
        <v>10.5307</v>
      </c>
      <c r="AN86">
        <v>0.66954999999999998</v>
      </c>
      <c r="AO86">
        <v>9.9960000000000004</v>
      </c>
      <c r="AP86">
        <v>3.7149000000000001</v>
      </c>
      <c r="AQ86">
        <v>23.625</v>
      </c>
      <c r="AR86">
        <v>50.231999999999999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68.47</v>
      </c>
      <c r="BA86">
        <f t="shared" si="4"/>
        <v>2983.3857569999996</v>
      </c>
      <c r="BB86">
        <v>83</v>
      </c>
      <c r="BD86">
        <v>8</v>
      </c>
      <c r="BE86">
        <v>7</v>
      </c>
      <c r="BF86">
        <v>2</v>
      </c>
      <c r="BG86">
        <v>3.9</v>
      </c>
      <c r="BH86">
        <v>5.81</v>
      </c>
      <c r="BI86">
        <v>7</v>
      </c>
      <c r="BJ86">
        <v>1.61</v>
      </c>
      <c r="BK86">
        <v>3</v>
      </c>
      <c r="BL86">
        <v>3</v>
      </c>
      <c r="BM86">
        <v>1.61</v>
      </c>
      <c r="BN86">
        <v>0</v>
      </c>
      <c r="BO86">
        <v>15</v>
      </c>
      <c r="BP86">
        <v>3.89</v>
      </c>
      <c r="BQ86">
        <v>4.25</v>
      </c>
      <c r="BR86">
        <v>2</v>
      </c>
      <c r="BS86">
        <v>0.4</v>
      </c>
      <c r="BT86">
        <v>0</v>
      </c>
      <c r="BU86">
        <v>0</v>
      </c>
      <c r="BV86">
        <v>0</v>
      </c>
      <c r="BW86">
        <f t="shared" si="5"/>
        <v>68.47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479.44209999999998</v>
      </c>
      <c r="L87">
        <v>653.15</v>
      </c>
      <c r="M87">
        <v>92</v>
      </c>
      <c r="N87">
        <v>118.125</v>
      </c>
      <c r="O87">
        <v>123.66562500000001</v>
      </c>
      <c r="P87">
        <v>132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147.515625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8.8740000000000006</v>
      </c>
      <c r="AG87">
        <v>12.922800000000001</v>
      </c>
      <c r="AH87">
        <v>140.34540000000001</v>
      </c>
      <c r="AI87">
        <v>2.5459999999999998</v>
      </c>
      <c r="AJ87">
        <v>0</v>
      </c>
      <c r="AK87">
        <v>51.267600000000002</v>
      </c>
      <c r="AL87">
        <v>47.642000000000003</v>
      </c>
      <c r="AM87">
        <v>5.2786799999999996</v>
      </c>
      <c r="AN87">
        <v>0.66954999999999998</v>
      </c>
      <c r="AO87">
        <v>9.9960000000000004</v>
      </c>
      <c r="AP87">
        <v>3.7149000000000001</v>
      </c>
      <c r="AQ87">
        <v>23.625</v>
      </c>
      <c r="AR87">
        <v>50.231999999999999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68.47</v>
      </c>
      <c r="BA87">
        <f t="shared" si="4"/>
        <v>2951.5794369999994</v>
      </c>
      <c r="BB87">
        <v>84</v>
      </c>
      <c r="BD87">
        <v>8</v>
      </c>
      <c r="BE87">
        <v>7</v>
      </c>
      <c r="BF87">
        <v>2</v>
      </c>
      <c r="BG87">
        <v>3.9</v>
      </c>
      <c r="BH87">
        <v>5.81</v>
      </c>
      <c r="BI87">
        <v>7</v>
      </c>
      <c r="BJ87">
        <v>1.61</v>
      </c>
      <c r="BK87">
        <v>3</v>
      </c>
      <c r="BL87">
        <v>3</v>
      </c>
      <c r="BM87">
        <v>1.61</v>
      </c>
      <c r="BN87">
        <v>0</v>
      </c>
      <c r="BO87">
        <v>15</v>
      </c>
      <c r="BP87">
        <v>3.89</v>
      </c>
      <c r="BQ87">
        <v>4.25</v>
      </c>
      <c r="BR87">
        <v>2</v>
      </c>
      <c r="BS87">
        <v>0.4</v>
      </c>
      <c r="BT87">
        <v>0</v>
      </c>
      <c r="BU87">
        <v>0</v>
      </c>
      <c r="BV87">
        <v>0</v>
      </c>
      <c r="BW87">
        <f t="shared" si="5"/>
        <v>68.47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510.44209999999998</v>
      </c>
      <c r="L88">
        <v>653.15</v>
      </c>
      <c r="M88">
        <v>92</v>
      </c>
      <c r="N88">
        <v>118.125</v>
      </c>
      <c r="O88">
        <v>123.66562500000001</v>
      </c>
      <c r="P88">
        <v>132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147.515625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8.8740000000000006</v>
      </c>
      <c r="AG88">
        <v>12.922800000000001</v>
      </c>
      <c r="AH88">
        <v>140.34540000000001</v>
      </c>
      <c r="AI88">
        <v>0</v>
      </c>
      <c r="AJ88">
        <v>0</v>
      </c>
      <c r="AK88">
        <v>51.267600000000002</v>
      </c>
      <c r="AL88">
        <v>47.642000000000003</v>
      </c>
      <c r="AM88">
        <v>5.2786799999999996</v>
      </c>
      <c r="AN88">
        <v>0.66954999999999998</v>
      </c>
      <c r="AO88">
        <v>9.9960000000000004</v>
      </c>
      <c r="AP88">
        <v>3.7149000000000001</v>
      </c>
      <c r="AQ88">
        <v>23.625</v>
      </c>
      <c r="AR88">
        <v>50.231999999999999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68.47</v>
      </c>
      <c r="BA88">
        <f t="shared" si="4"/>
        <v>2980.0334369999996</v>
      </c>
      <c r="BB88">
        <v>85</v>
      </c>
      <c r="BD88">
        <v>8</v>
      </c>
      <c r="BE88">
        <v>7</v>
      </c>
      <c r="BF88">
        <v>2</v>
      </c>
      <c r="BG88">
        <v>3.9</v>
      </c>
      <c r="BH88">
        <v>5.81</v>
      </c>
      <c r="BI88">
        <v>7</v>
      </c>
      <c r="BJ88">
        <v>1.61</v>
      </c>
      <c r="BK88">
        <v>3</v>
      </c>
      <c r="BL88">
        <v>3</v>
      </c>
      <c r="BM88">
        <v>1.61</v>
      </c>
      <c r="BN88">
        <v>0</v>
      </c>
      <c r="BO88">
        <v>15</v>
      </c>
      <c r="BP88">
        <v>3.89</v>
      </c>
      <c r="BQ88">
        <v>4.25</v>
      </c>
      <c r="BR88">
        <v>2</v>
      </c>
      <c r="BS88">
        <v>0.4</v>
      </c>
      <c r="BT88">
        <v>0</v>
      </c>
      <c r="BU88">
        <v>0</v>
      </c>
      <c r="BV88">
        <v>0</v>
      </c>
      <c r="BW88">
        <f t="shared" si="5"/>
        <v>68.47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520.44209999999998</v>
      </c>
      <c r="L89">
        <v>653.15</v>
      </c>
      <c r="M89">
        <v>92</v>
      </c>
      <c r="N89">
        <v>118.125</v>
      </c>
      <c r="O89">
        <v>123.66562500000001</v>
      </c>
      <c r="P89">
        <v>132.75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147.515625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8.8740000000000006</v>
      </c>
      <c r="AG89">
        <v>12.922800000000001</v>
      </c>
      <c r="AH89">
        <v>140.34540000000001</v>
      </c>
      <c r="AI89">
        <v>0</v>
      </c>
      <c r="AJ89">
        <v>0</v>
      </c>
      <c r="AK89">
        <v>51.267600000000002</v>
      </c>
      <c r="AL89">
        <v>47.642000000000003</v>
      </c>
      <c r="AM89">
        <v>5.2786799999999996</v>
      </c>
      <c r="AN89">
        <v>0.66954999999999998</v>
      </c>
      <c r="AO89">
        <v>9.9960000000000004</v>
      </c>
      <c r="AP89">
        <v>3.7149000000000001</v>
      </c>
      <c r="AQ89">
        <v>23.625</v>
      </c>
      <c r="AR89">
        <v>50.231999999999999</v>
      </c>
      <c r="AS89">
        <v>31.897383000000001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68.47</v>
      </c>
      <c r="BA89">
        <f t="shared" si="4"/>
        <v>2990.7834369999996</v>
      </c>
      <c r="BB89">
        <v>86</v>
      </c>
      <c r="BD89">
        <v>8</v>
      </c>
      <c r="BE89">
        <v>7</v>
      </c>
      <c r="BF89">
        <v>2</v>
      </c>
      <c r="BG89">
        <v>3.9</v>
      </c>
      <c r="BH89">
        <v>5.81</v>
      </c>
      <c r="BI89">
        <v>7</v>
      </c>
      <c r="BJ89">
        <v>1.61</v>
      </c>
      <c r="BK89">
        <v>3</v>
      </c>
      <c r="BL89">
        <v>3</v>
      </c>
      <c r="BM89">
        <v>1.61</v>
      </c>
      <c r="BN89">
        <v>0</v>
      </c>
      <c r="BO89">
        <v>15</v>
      </c>
      <c r="BP89">
        <v>3.89</v>
      </c>
      <c r="BQ89">
        <v>4.25</v>
      </c>
      <c r="BR89">
        <v>2</v>
      </c>
      <c r="BS89">
        <v>0.4</v>
      </c>
      <c r="BT89">
        <v>0</v>
      </c>
      <c r="BU89">
        <v>0</v>
      </c>
      <c r="BV89">
        <v>0</v>
      </c>
      <c r="BW89">
        <f t="shared" si="5"/>
        <v>68.47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504.44209999999998</v>
      </c>
      <c r="L90">
        <v>653.15</v>
      </c>
      <c r="M90">
        <v>92</v>
      </c>
      <c r="N90">
        <v>118.125</v>
      </c>
      <c r="O90">
        <v>123.66562500000001</v>
      </c>
      <c r="P90">
        <v>132.75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8.8740000000000006</v>
      </c>
      <c r="AG90">
        <v>12.922800000000001</v>
      </c>
      <c r="AH90">
        <v>140.34540000000001</v>
      </c>
      <c r="AI90">
        <v>0</v>
      </c>
      <c r="AJ90">
        <v>0</v>
      </c>
      <c r="AK90">
        <v>51.267600000000002</v>
      </c>
      <c r="AL90">
        <v>47.642000000000003</v>
      </c>
      <c r="AM90">
        <v>5.2786799999999996</v>
      </c>
      <c r="AN90">
        <v>0.66954999999999998</v>
      </c>
      <c r="AO90">
        <v>10.584</v>
      </c>
      <c r="AP90">
        <v>3.7149000000000001</v>
      </c>
      <c r="AQ90">
        <v>23.625</v>
      </c>
      <c r="AR90">
        <v>50.231999999999999</v>
      </c>
      <c r="AS90">
        <v>31.897383000000001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68.47</v>
      </c>
      <c r="BA90">
        <f t="shared" si="4"/>
        <v>2975.3714369999993</v>
      </c>
      <c r="BB90">
        <v>87</v>
      </c>
      <c r="BD90">
        <v>8</v>
      </c>
      <c r="BE90">
        <v>7</v>
      </c>
      <c r="BF90">
        <v>2</v>
      </c>
      <c r="BG90">
        <v>3.9</v>
      </c>
      <c r="BH90">
        <v>5.81</v>
      </c>
      <c r="BI90">
        <v>7</v>
      </c>
      <c r="BJ90">
        <v>1.61</v>
      </c>
      <c r="BK90">
        <v>3</v>
      </c>
      <c r="BL90">
        <v>3</v>
      </c>
      <c r="BM90">
        <v>1.61</v>
      </c>
      <c r="BN90">
        <v>0</v>
      </c>
      <c r="BO90">
        <v>15</v>
      </c>
      <c r="BP90">
        <v>3.89</v>
      </c>
      <c r="BQ90">
        <v>4.25</v>
      </c>
      <c r="BR90">
        <v>2</v>
      </c>
      <c r="BS90">
        <v>0.4</v>
      </c>
      <c r="BT90">
        <v>0</v>
      </c>
      <c r="BU90">
        <v>0</v>
      </c>
      <c r="BV90">
        <v>0</v>
      </c>
      <c r="BW90">
        <f t="shared" si="5"/>
        <v>68.47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449.44209999999998</v>
      </c>
      <c r="L91">
        <v>653.15</v>
      </c>
      <c r="M91">
        <v>92</v>
      </c>
      <c r="N91">
        <v>118.125</v>
      </c>
      <c r="O91">
        <v>123.66562500000001</v>
      </c>
      <c r="P91">
        <v>132.75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9.86</v>
      </c>
      <c r="AG91">
        <v>12.922800000000001</v>
      </c>
      <c r="AH91">
        <v>140.34540000000001</v>
      </c>
      <c r="AI91">
        <v>0</v>
      </c>
      <c r="AJ91">
        <v>0</v>
      </c>
      <c r="AK91">
        <v>51.267600000000002</v>
      </c>
      <c r="AL91">
        <v>47.642000000000003</v>
      </c>
      <c r="AM91">
        <v>10.5307</v>
      </c>
      <c r="AN91">
        <v>0.66954999999999998</v>
      </c>
      <c r="AO91">
        <v>10.584</v>
      </c>
      <c r="AP91">
        <v>3.7149000000000001</v>
      </c>
      <c r="AQ91">
        <v>23.625</v>
      </c>
      <c r="AR91">
        <v>50.231999999999999</v>
      </c>
      <c r="AS91">
        <v>31.897383000000001</v>
      </c>
      <c r="AT91">
        <v>10.712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68.77000000000001</v>
      </c>
      <c r="BA91">
        <f t="shared" si="4"/>
        <v>2953.2097569999996</v>
      </c>
      <c r="BB91">
        <v>88</v>
      </c>
      <c r="BD91">
        <v>8</v>
      </c>
      <c r="BE91">
        <v>7</v>
      </c>
      <c r="BF91">
        <v>2</v>
      </c>
      <c r="BG91">
        <v>4.0199999999999996</v>
      </c>
      <c r="BH91">
        <v>5.81</v>
      </c>
      <c r="BI91">
        <v>7</v>
      </c>
      <c r="BJ91">
        <v>1.56</v>
      </c>
      <c r="BK91">
        <v>3</v>
      </c>
      <c r="BL91">
        <v>3</v>
      </c>
      <c r="BM91">
        <v>1.61</v>
      </c>
      <c r="BN91">
        <v>0</v>
      </c>
      <c r="BO91">
        <v>15</v>
      </c>
      <c r="BP91">
        <v>3.99</v>
      </c>
      <c r="BQ91">
        <v>4.38</v>
      </c>
      <c r="BR91">
        <v>2</v>
      </c>
      <c r="BS91">
        <v>0.4</v>
      </c>
      <c r="BT91">
        <v>0</v>
      </c>
      <c r="BU91">
        <v>0</v>
      </c>
      <c r="BV91">
        <v>0</v>
      </c>
      <c r="BW91">
        <f t="shared" si="5"/>
        <v>68.77000000000001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502.44209999999998</v>
      </c>
      <c r="L92">
        <v>653.15</v>
      </c>
      <c r="M92">
        <v>92</v>
      </c>
      <c r="N92">
        <v>118.125</v>
      </c>
      <c r="O92">
        <v>123.66562500000001</v>
      </c>
      <c r="P92">
        <v>132.75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9.86</v>
      </c>
      <c r="AG92">
        <v>12.922800000000001</v>
      </c>
      <c r="AH92">
        <v>140.34540000000001</v>
      </c>
      <c r="AI92">
        <v>0</v>
      </c>
      <c r="AJ92">
        <v>0</v>
      </c>
      <c r="AK92">
        <v>51.267600000000002</v>
      </c>
      <c r="AL92">
        <v>47.642000000000003</v>
      </c>
      <c r="AM92">
        <v>10.5307</v>
      </c>
      <c r="AN92">
        <v>0.66954999999999998</v>
      </c>
      <c r="AO92">
        <v>10.584</v>
      </c>
      <c r="AP92">
        <v>3.7149000000000001</v>
      </c>
      <c r="AQ92">
        <v>23.625</v>
      </c>
      <c r="AR92">
        <v>50.231999999999999</v>
      </c>
      <c r="AS92">
        <v>31.897383000000001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68.77000000000001</v>
      </c>
      <c r="BA92">
        <f t="shared" si="4"/>
        <v>3005.3857569999996</v>
      </c>
      <c r="BB92">
        <v>89</v>
      </c>
      <c r="BD92">
        <v>8</v>
      </c>
      <c r="BE92">
        <v>7</v>
      </c>
      <c r="BF92">
        <v>2</v>
      </c>
      <c r="BG92">
        <v>4.0199999999999996</v>
      </c>
      <c r="BH92">
        <v>5.81</v>
      </c>
      <c r="BI92">
        <v>7</v>
      </c>
      <c r="BJ92">
        <v>1.56</v>
      </c>
      <c r="BK92">
        <v>3</v>
      </c>
      <c r="BL92">
        <v>3</v>
      </c>
      <c r="BM92">
        <v>1.61</v>
      </c>
      <c r="BN92">
        <v>0</v>
      </c>
      <c r="BO92">
        <v>15</v>
      </c>
      <c r="BP92">
        <v>3.99</v>
      </c>
      <c r="BQ92">
        <v>4.38</v>
      </c>
      <c r="BR92">
        <v>2</v>
      </c>
      <c r="BS92">
        <v>0.4</v>
      </c>
      <c r="BT92">
        <v>0</v>
      </c>
      <c r="BU92">
        <v>0</v>
      </c>
      <c r="BV92">
        <v>0</v>
      </c>
      <c r="BW92">
        <f t="shared" si="5"/>
        <v>68.77000000000001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524.44209999999998</v>
      </c>
      <c r="L93">
        <v>653.15</v>
      </c>
      <c r="M93">
        <v>92</v>
      </c>
      <c r="N93">
        <v>118.125</v>
      </c>
      <c r="O93">
        <v>123.66562500000001</v>
      </c>
      <c r="P93">
        <v>132.75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147.515625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9.86</v>
      </c>
      <c r="AG93">
        <v>12.922800000000001</v>
      </c>
      <c r="AH93">
        <v>140.34540000000001</v>
      </c>
      <c r="AI93">
        <v>0</v>
      </c>
      <c r="AJ93">
        <v>0</v>
      </c>
      <c r="AK93">
        <v>51.267600000000002</v>
      </c>
      <c r="AL93">
        <v>47.642000000000003</v>
      </c>
      <c r="AM93">
        <v>10.5307</v>
      </c>
      <c r="AN93">
        <v>0.66954999999999998</v>
      </c>
      <c r="AO93">
        <v>10.584</v>
      </c>
      <c r="AP93">
        <v>3.7149000000000001</v>
      </c>
      <c r="AQ93">
        <v>23.625</v>
      </c>
      <c r="AR93">
        <v>50.231999999999999</v>
      </c>
      <c r="AS93">
        <v>31.897383000000001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68.180000000000007</v>
      </c>
      <c r="BA93">
        <f t="shared" si="4"/>
        <v>3020.2419569999993</v>
      </c>
      <c r="BB93">
        <v>90</v>
      </c>
      <c r="BD93">
        <v>8</v>
      </c>
      <c r="BE93">
        <v>7</v>
      </c>
      <c r="BF93">
        <v>2</v>
      </c>
      <c r="BG93">
        <v>4.0199999999999996</v>
      </c>
      <c r="BH93">
        <v>5.81</v>
      </c>
      <c r="BI93">
        <v>7</v>
      </c>
      <c r="BJ93">
        <v>1.56</v>
      </c>
      <c r="BK93">
        <v>3</v>
      </c>
      <c r="BL93">
        <v>3</v>
      </c>
      <c r="BM93">
        <v>1.61</v>
      </c>
      <c r="BN93">
        <v>0</v>
      </c>
      <c r="BO93">
        <v>15</v>
      </c>
      <c r="BP93">
        <v>3.4</v>
      </c>
      <c r="BQ93">
        <v>4.38</v>
      </c>
      <c r="BR93">
        <v>2</v>
      </c>
      <c r="BS93">
        <v>0.4</v>
      </c>
      <c r="BT93">
        <v>0</v>
      </c>
      <c r="BU93">
        <v>0</v>
      </c>
      <c r="BV93">
        <v>0</v>
      </c>
      <c r="BW93">
        <f t="shared" si="5"/>
        <v>68.180000000000007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537.44209999999998</v>
      </c>
      <c r="L94">
        <v>653.15</v>
      </c>
      <c r="M94">
        <v>92</v>
      </c>
      <c r="N94">
        <v>118.125</v>
      </c>
      <c r="O94">
        <v>123.66562500000001</v>
      </c>
      <c r="P94">
        <v>132.75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147.515625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9.86</v>
      </c>
      <c r="AG94">
        <v>12.922800000000001</v>
      </c>
      <c r="AH94">
        <v>140.34540000000001</v>
      </c>
      <c r="AI94">
        <v>0</v>
      </c>
      <c r="AJ94">
        <v>0</v>
      </c>
      <c r="AK94">
        <v>51.267600000000002</v>
      </c>
      <c r="AL94">
        <v>47.642000000000003</v>
      </c>
      <c r="AM94">
        <v>10.5307</v>
      </c>
      <c r="AN94">
        <v>0.66954999999999998</v>
      </c>
      <c r="AO94">
        <v>10.584</v>
      </c>
      <c r="AP94">
        <v>3.7149000000000001</v>
      </c>
      <c r="AQ94">
        <v>23.625</v>
      </c>
      <c r="AR94">
        <v>50.231999999999999</v>
      </c>
      <c r="AS94">
        <v>31.897383000000001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67.75</v>
      </c>
      <c r="BA94">
        <f t="shared" si="4"/>
        <v>3034.4599569999996</v>
      </c>
      <c r="BB94">
        <v>91</v>
      </c>
      <c r="BD94">
        <v>8</v>
      </c>
      <c r="BE94">
        <v>7</v>
      </c>
      <c r="BF94">
        <v>2</v>
      </c>
      <c r="BG94">
        <v>4.0199999999999996</v>
      </c>
      <c r="BH94">
        <v>5.81</v>
      </c>
      <c r="BI94">
        <v>7</v>
      </c>
      <c r="BJ94">
        <v>1.56</v>
      </c>
      <c r="BK94">
        <v>3</v>
      </c>
      <c r="BL94">
        <v>3</v>
      </c>
      <c r="BM94">
        <v>1.61</v>
      </c>
      <c r="BN94">
        <v>0</v>
      </c>
      <c r="BO94">
        <v>15</v>
      </c>
      <c r="BP94">
        <v>2.97</v>
      </c>
      <c r="BQ94">
        <v>4.38</v>
      </c>
      <c r="BR94">
        <v>2</v>
      </c>
      <c r="BS94">
        <v>0.4</v>
      </c>
      <c r="BT94">
        <v>0</v>
      </c>
      <c r="BU94">
        <v>0</v>
      </c>
      <c r="BV94">
        <v>0</v>
      </c>
      <c r="BW94">
        <f t="shared" si="5"/>
        <v>67.75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482.44209999999998</v>
      </c>
      <c r="L95">
        <v>653.15</v>
      </c>
      <c r="M95">
        <v>92</v>
      </c>
      <c r="N95">
        <v>118.125</v>
      </c>
      <c r="O95">
        <v>123.66562500000001</v>
      </c>
      <c r="P95">
        <v>132.75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12.922800000000001</v>
      </c>
      <c r="AH95">
        <v>132.58000000000001</v>
      </c>
      <c r="AI95">
        <v>0</v>
      </c>
      <c r="AJ95">
        <v>0</v>
      </c>
      <c r="AK95">
        <v>51.267600000000002</v>
      </c>
      <c r="AL95">
        <v>47.642000000000003</v>
      </c>
      <c r="AM95">
        <v>5.2786799999999996</v>
      </c>
      <c r="AN95">
        <v>0.66954999999999998</v>
      </c>
      <c r="AO95">
        <v>10.584</v>
      </c>
      <c r="AP95">
        <v>3.7149000000000001</v>
      </c>
      <c r="AQ95">
        <v>23.625</v>
      </c>
      <c r="AR95">
        <v>50.231999999999999</v>
      </c>
      <c r="AS95">
        <v>31.897383000000001</v>
      </c>
      <c r="AT95">
        <v>11.536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67.75</v>
      </c>
      <c r="BA95">
        <f t="shared" si="4"/>
        <v>2934.6269089999992</v>
      </c>
      <c r="BB95">
        <v>92</v>
      </c>
      <c r="BD95">
        <v>8</v>
      </c>
      <c r="BE95">
        <v>7</v>
      </c>
      <c r="BF95">
        <v>2</v>
      </c>
      <c r="BG95">
        <v>4.0199999999999996</v>
      </c>
      <c r="BH95">
        <v>5.81</v>
      </c>
      <c r="BI95">
        <v>7</v>
      </c>
      <c r="BJ95">
        <v>1.56</v>
      </c>
      <c r="BK95">
        <v>3</v>
      </c>
      <c r="BL95">
        <v>3</v>
      </c>
      <c r="BM95">
        <v>1.61</v>
      </c>
      <c r="BN95">
        <v>0</v>
      </c>
      <c r="BO95">
        <v>15</v>
      </c>
      <c r="BP95">
        <v>2.97</v>
      </c>
      <c r="BQ95">
        <v>4.38</v>
      </c>
      <c r="BR95">
        <v>2</v>
      </c>
      <c r="BS95">
        <v>0.4</v>
      </c>
      <c r="BT95">
        <v>0</v>
      </c>
      <c r="BU95">
        <v>0</v>
      </c>
      <c r="BV95">
        <v>0</v>
      </c>
      <c r="BW95">
        <f t="shared" si="5"/>
        <v>67.75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491.44209999999998</v>
      </c>
      <c r="L96">
        <v>653.15</v>
      </c>
      <c r="M96">
        <v>92</v>
      </c>
      <c r="N96">
        <v>118.125</v>
      </c>
      <c r="O96">
        <v>123.66562500000001</v>
      </c>
      <c r="P96">
        <v>132.75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147.515625</v>
      </c>
      <c r="Y96">
        <v>0</v>
      </c>
      <c r="Z96">
        <v>1.1000000000000001</v>
      </c>
      <c r="AA96">
        <v>28.09872</v>
      </c>
      <c r="AB96">
        <v>26.260100000000001</v>
      </c>
      <c r="AC96">
        <v>19.35568</v>
      </c>
      <c r="AD96">
        <v>27.3447</v>
      </c>
      <c r="AE96">
        <v>49.436556000000003</v>
      </c>
      <c r="AF96">
        <v>8.8740000000000006</v>
      </c>
      <c r="AG96">
        <v>12.922800000000001</v>
      </c>
      <c r="AH96">
        <v>132.58000000000001</v>
      </c>
      <c r="AI96">
        <v>0</v>
      </c>
      <c r="AJ96">
        <v>0</v>
      </c>
      <c r="AK96">
        <v>51.267600000000002</v>
      </c>
      <c r="AL96">
        <v>47.642000000000003</v>
      </c>
      <c r="AM96">
        <v>5.2786799999999996</v>
      </c>
      <c r="AN96">
        <v>0.66954999999999998</v>
      </c>
      <c r="AO96">
        <v>10.584</v>
      </c>
      <c r="AP96">
        <v>3.7149000000000001</v>
      </c>
      <c r="AQ96">
        <v>23.625</v>
      </c>
      <c r="AR96">
        <v>50.231999999999999</v>
      </c>
      <c r="AS96">
        <v>31.897383000000001</v>
      </c>
      <c r="AT96">
        <v>11.536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67.75</v>
      </c>
      <c r="BA96">
        <f t="shared" si="4"/>
        <v>2916.3275289999992</v>
      </c>
      <c r="BB96">
        <v>93</v>
      </c>
      <c r="BD96">
        <v>8</v>
      </c>
      <c r="BE96">
        <v>7</v>
      </c>
      <c r="BF96">
        <v>2</v>
      </c>
      <c r="BG96">
        <v>4.0199999999999996</v>
      </c>
      <c r="BH96">
        <v>5.81</v>
      </c>
      <c r="BI96">
        <v>7</v>
      </c>
      <c r="BJ96">
        <v>1.56</v>
      </c>
      <c r="BK96">
        <v>3</v>
      </c>
      <c r="BL96">
        <v>3</v>
      </c>
      <c r="BM96">
        <v>1.61</v>
      </c>
      <c r="BN96">
        <v>0</v>
      </c>
      <c r="BO96">
        <v>15</v>
      </c>
      <c r="BP96">
        <v>2.97</v>
      </c>
      <c r="BQ96">
        <v>4.38</v>
      </c>
      <c r="BR96">
        <v>2</v>
      </c>
      <c r="BS96">
        <v>0.4</v>
      </c>
      <c r="BT96">
        <v>0</v>
      </c>
      <c r="BU96">
        <v>0</v>
      </c>
      <c r="BV96">
        <v>0</v>
      </c>
      <c r="BW96">
        <f t="shared" si="5"/>
        <v>67.75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494.44209999999998</v>
      </c>
      <c r="L97">
        <v>653.15</v>
      </c>
      <c r="M97">
        <v>92</v>
      </c>
      <c r="N97">
        <v>118.125</v>
      </c>
      <c r="O97">
        <v>123.66562500000001</v>
      </c>
      <c r="P97">
        <v>132.75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147.515625</v>
      </c>
      <c r="Y97">
        <v>0</v>
      </c>
      <c r="Z97">
        <v>1.1000000000000001</v>
      </c>
      <c r="AA97">
        <v>28.09872</v>
      </c>
      <c r="AB97">
        <v>26.260100000000001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12.922800000000001</v>
      </c>
      <c r="AH97">
        <v>132.58000000000001</v>
      </c>
      <c r="AI97">
        <v>0</v>
      </c>
      <c r="AJ97">
        <v>0</v>
      </c>
      <c r="AK97">
        <v>51.267600000000002</v>
      </c>
      <c r="AL97">
        <v>47.642000000000003</v>
      </c>
      <c r="AM97">
        <v>5.2786799999999996</v>
      </c>
      <c r="AN97">
        <v>0.66954999999999998</v>
      </c>
      <c r="AO97">
        <v>10.584</v>
      </c>
      <c r="AP97">
        <v>3.7149000000000001</v>
      </c>
      <c r="AQ97">
        <v>23.625</v>
      </c>
      <c r="AR97">
        <v>50.231999999999999</v>
      </c>
      <c r="AS97">
        <v>31.897383000000001</v>
      </c>
      <c r="AT97">
        <v>11.536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67.75</v>
      </c>
      <c r="BA97">
        <f t="shared" si="4"/>
        <v>2919.3275289999992</v>
      </c>
      <c r="BB97">
        <v>94</v>
      </c>
      <c r="BD97">
        <v>8</v>
      </c>
      <c r="BE97">
        <v>7</v>
      </c>
      <c r="BF97">
        <v>2</v>
      </c>
      <c r="BG97">
        <v>4.0199999999999996</v>
      </c>
      <c r="BH97">
        <v>5.81</v>
      </c>
      <c r="BI97">
        <v>7</v>
      </c>
      <c r="BJ97">
        <v>1.56</v>
      </c>
      <c r="BK97">
        <v>3</v>
      </c>
      <c r="BL97">
        <v>3</v>
      </c>
      <c r="BM97">
        <v>1.61</v>
      </c>
      <c r="BN97">
        <v>0</v>
      </c>
      <c r="BO97">
        <v>15</v>
      </c>
      <c r="BP97">
        <v>2.97</v>
      </c>
      <c r="BQ97">
        <v>4.38</v>
      </c>
      <c r="BR97">
        <v>2</v>
      </c>
      <c r="BS97">
        <v>0.4</v>
      </c>
      <c r="BT97">
        <v>0</v>
      </c>
      <c r="BU97">
        <v>0</v>
      </c>
      <c r="BV97">
        <v>0</v>
      </c>
      <c r="BW97">
        <f t="shared" si="5"/>
        <v>67.75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483.44209999999998</v>
      </c>
      <c r="L98">
        <v>653.15</v>
      </c>
      <c r="M98">
        <v>92</v>
      </c>
      <c r="N98">
        <v>118.125</v>
      </c>
      <c r="O98">
        <v>123.66562500000001</v>
      </c>
      <c r="P98">
        <v>132.75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147.515625</v>
      </c>
      <c r="Y98">
        <v>0</v>
      </c>
      <c r="Z98">
        <v>1.1000000000000001</v>
      </c>
      <c r="AA98">
        <v>28.09872</v>
      </c>
      <c r="AB98">
        <v>26.260100000000001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12.922800000000001</v>
      </c>
      <c r="AH98">
        <v>140.34540000000001</v>
      </c>
      <c r="AI98">
        <v>0</v>
      </c>
      <c r="AJ98">
        <v>0</v>
      </c>
      <c r="AK98">
        <v>51.267600000000002</v>
      </c>
      <c r="AL98">
        <v>47.642000000000003</v>
      </c>
      <c r="AM98">
        <v>5.2786799999999996</v>
      </c>
      <c r="AN98">
        <v>0.66954999999999998</v>
      </c>
      <c r="AO98">
        <v>10.584</v>
      </c>
      <c r="AP98">
        <v>3.7149000000000001</v>
      </c>
      <c r="AQ98">
        <v>23.625</v>
      </c>
      <c r="AR98">
        <v>50.231999999999999</v>
      </c>
      <c r="AS98">
        <v>31.897383000000001</v>
      </c>
      <c r="AT98">
        <v>11.536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67.75</v>
      </c>
      <c r="BA98">
        <f t="shared" si="4"/>
        <v>2916.0929289999995</v>
      </c>
      <c r="BB98">
        <v>95</v>
      </c>
      <c r="BD98">
        <v>8</v>
      </c>
      <c r="BE98">
        <v>7</v>
      </c>
      <c r="BF98">
        <v>2</v>
      </c>
      <c r="BG98">
        <v>4.0199999999999996</v>
      </c>
      <c r="BH98">
        <v>5.81</v>
      </c>
      <c r="BI98">
        <v>7</v>
      </c>
      <c r="BJ98">
        <v>1.56</v>
      </c>
      <c r="BK98">
        <v>3</v>
      </c>
      <c r="BL98">
        <v>3</v>
      </c>
      <c r="BM98">
        <v>1.61</v>
      </c>
      <c r="BN98">
        <v>0</v>
      </c>
      <c r="BO98">
        <v>15</v>
      </c>
      <c r="BP98">
        <v>2.97</v>
      </c>
      <c r="BQ98">
        <v>4.38</v>
      </c>
      <c r="BR98">
        <v>2</v>
      </c>
      <c r="BS98">
        <v>0.4</v>
      </c>
      <c r="BT98">
        <v>0</v>
      </c>
      <c r="BU98">
        <v>0</v>
      </c>
      <c r="BV98">
        <v>0</v>
      </c>
      <c r="BW98">
        <f t="shared" si="5"/>
        <v>67.75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8.6999999999999994E-3</v>
      </c>
      <c r="E99">
        <f t="shared" si="6"/>
        <v>0</v>
      </c>
      <c r="F99">
        <f t="shared" si="6"/>
        <v>0</v>
      </c>
      <c r="G99">
        <f t="shared" si="6"/>
        <v>1.3755000000000002E-3</v>
      </c>
      <c r="H99">
        <f t="shared" si="6"/>
        <v>0</v>
      </c>
      <c r="I99">
        <f t="shared" si="6"/>
        <v>0</v>
      </c>
      <c r="J99">
        <f t="shared" si="6"/>
        <v>0.1161819000000001</v>
      </c>
      <c r="K99">
        <f t="shared" si="6"/>
        <v>10.780334675500002</v>
      </c>
      <c r="L99">
        <f t="shared" si="6"/>
        <v>13.478209600000008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3.2286375000000005</v>
      </c>
      <c r="Q99">
        <f t="shared" si="6"/>
        <v>0.23608553499999965</v>
      </c>
      <c r="R99">
        <f t="shared" si="6"/>
        <v>0.86729503125000063</v>
      </c>
      <c r="S99">
        <f t="shared" si="6"/>
        <v>0.5517961900000008</v>
      </c>
      <c r="T99">
        <f t="shared" si="6"/>
        <v>0</v>
      </c>
      <c r="U99">
        <f t="shared" si="6"/>
        <v>10.050479999999991</v>
      </c>
      <c r="V99">
        <f t="shared" si="6"/>
        <v>0.27714366800000001</v>
      </c>
      <c r="W99">
        <f t="shared" si="6"/>
        <v>0.73323414749999893</v>
      </c>
      <c r="X99">
        <f t="shared" si="6"/>
        <v>3.2143732937500005</v>
      </c>
      <c r="Y99">
        <f t="shared" si="6"/>
        <v>0</v>
      </c>
      <c r="Z99">
        <f t="shared" si="6"/>
        <v>0.14858360000000004</v>
      </c>
      <c r="AA99">
        <f t="shared" si="6"/>
        <v>0.33179684000000004</v>
      </c>
      <c r="AB99">
        <f t="shared" si="6"/>
        <v>0.60396230499999937</v>
      </c>
      <c r="AC99">
        <f t="shared" si="6"/>
        <v>0.44293658974999911</v>
      </c>
      <c r="AD99">
        <f t="shared" si="6"/>
        <v>0.55828762500000062</v>
      </c>
      <c r="AE99">
        <f t="shared" si="6"/>
        <v>1.1864773440000005</v>
      </c>
      <c r="AF99">
        <f t="shared" si="6"/>
        <v>0.21593400000000035</v>
      </c>
      <c r="AG99">
        <f t="shared" si="6"/>
        <v>0.31014720000000068</v>
      </c>
      <c r="AH99">
        <f t="shared" si="6"/>
        <v>2.5280638500000014</v>
      </c>
      <c r="AI99">
        <f t="shared" si="6"/>
        <v>0.16294400000000001</v>
      </c>
      <c r="AJ99">
        <f t="shared" si="6"/>
        <v>0</v>
      </c>
      <c r="AK99">
        <f t="shared" si="6"/>
        <v>1.2304224000000012</v>
      </c>
      <c r="AL99">
        <f t="shared" si="6"/>
        <v>1.2674514999999988</v>
      </c>
      <c r="AM99">
        <f t="shared" si="6"/>
        <v>0.15995333500000017</v>
      </c>
      <c r="AN99">
        <f t="shared" si="6"/>
        <v>1.6069200000000013E-2</v>
      </c>
      <c r="AO99">
        <f t="shared" si="6"/>
        <v>0.21550199999999972</v>
      </c>
      <c r="AP99">
        <f t="shared" si="6"/>
        <v>0.11846047499999984</v>
      </c>
      <c r="AQ99">
        <f t="shared" si="6"/>
        <v>0.26018999999999998</v>
      </c>
      <c r="AR99">
        <f t="shared" si="6"/>
        <v>1.2130199999999995</v>
      </c>
      <c r="AS99">
        <f t="shared" si="6"/>
        <v>0.76912080299999974</v>
      </c>
      <c r="AT99">
        <f t="shared" si="6"/>
        <v>0.30285472149999976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3.210385000000001E-2</v>
      </c>
      <c r="AY99">
        <f t="shared" si="6"/>
        <v>0</v>
      </c>
      <c r="AZ99">
        <f t="shared" si="6"/>
        <v>1.6467975000000017</v>
      </c>
      <c r="BA99">
        <f t="shared" si="4"/>
        <v>65.275901179249999</v>
      </c>
      <c r="BD99">
        <f t="shared" ref="BD99:BW99" si="7">SUM(BD3:BD98)/4000</f>
        <v>0.19708249999999999</v>
      </c>
      <c r="BE99">
        <f t="shared" si="7"/>
        <v>0.16800000000000001</v>
      </c>
      <c r="BF99">
        <f t="shared" si="7"/>
        <v>4.6810000000000025E-2</v>
      </c>
      <c r="BG99">
        <f t="shared" si="7"/>
        <v>9.5519999999999924E-2</v>
      </c>
      <c r="BH99">
        <f t="shared" si="7"/>
        <v>0.13619999999999996</v>
      </c>
      <c r="BI99">
        <f t="shared" si="7"/>
        <v>0.16800000000000001</v>
      </c>
      <c r="BJ99">
        <f t="shared" si="7"/>
        <v>3.7840000000000054E-2</v>
      </c>
      <c r="BK99">
        <f t="shared" si="7"/>
        <v>7.2567499999999965E-2</v>
      </c>
      <c r="BL99">
        <f t="shared" si="7"/>
        <v>7.1999999999999995E-2</v>
      </c>
      <c r="BM99">
        <f t="shared" si="7"/>
        <v>3.8640000000000049E-2</v>
      </c>
      <c r="BN99">
        <f t="shared" si="7"/>
        <v>0</v>
      </c>
      <c r="BO99">
        <f t="shared" si="7"/>
        <v>0.35911999999999994</v>
      </c>
      <c r="BP99">
        <f t="shared" si="7"/>
        <v>9.3337500000000059E-2</v>
      </c>
      <c r="BQ99">
        <f t="shared" si="7"/>
        <v>0.10407999999999994</v>
      </c>
      <c r="BR99">
        <f t="shared" si="7"/>
        <v>4.8000000000000001E-2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1.6467975000000017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11.360423000000001</v>
      </c>
      <c r="K3">
        <v>662.94869200000005</v>
      </c>
      <c r="L3">
        <v>630.48569499999996</v>
      </c>
      <c r="M3">
        <v>88.807599999999994</v>
      </c>
      <c r="N3">
        <v>114.026062</v>
      </c>
      <c r="O3">
        <v>119.37442799999999</v>
      </c>
      <c r="P3">
        <v>133.2114</v>
      </c>
      <c r="Q3">
        <v>10.531423</v>
      </c>
      <c r="R3">
        <v>40.919164000000002</v>
      </c>
      <c r="S3">
        <v>25.474364000000001</v>
      </c>
      <c r="T3">
        <v>0</v>
      </c>
      <c r="U3">
        <v>404.23868099999999</v>
      </c>
      <c r="V3">
        <v>13.758613</v>
      </c>
      <c r="W3">
        <v>33.591774000000001</v>
      </c>
      <c r="X3">
        <v>142.39683299999999</v>
      </c>
      <c r="Y3">
        <v>0</v>
      </c>
      <c r="Z3">
        <v>0</v>
      </c>
      <c r="AA3">
        <v>22.877610000000001</v>
      </c>
      <c r="AB3">
        <v>38.139119000000001</v>
      </c>
      <c r="AC3">
        <v>18.702476000000001</v>
      </c>
      <c r="AD3">
        <v>17.597225999999999</v>
      </c>
      <c r="AE3">
        <v>47.721108000000001</v>
      </c>
      <c r="AF3">
        <v>8.5660720000000001</v>
      </c>
      <c r="AG3">
        <v>12.474379000000001</v>
      </c>
      <c r="AH3">
        <v>82.272519000000003</v>
      </c>
      <c r="AI3">
        <v>0</v>
      </c>
      <c r="AJ3">
        <v>0</v>
      </c>
      <c r="AK3">
        <v>49.488613999999998</v>
      </c>
      <c r="AL3">
        <v>58.327286999999998</v>
      </c>
      <c r="AM3">
        <v>2.7021639999999998</v>
      </c>
      <c r="AN3">
        <v>0.64631700000000003</v>
      </c>
      <c r="AO3">
        <v>5.4773050000000003</v>
      </c>
      <c r="AP3">
        <v>2.9677180000000001</v>
      </c>
      <c r="AQ3">
        <v>22.805212000000001</v>
      </c>
      <c r="AR3">
        <v>48.488950000000003</v>
      </c>
      <c r="AS3">
        <v>31.943629999999999</v>
      </c>
      <c r="AT3">
        <v>14.476411000000001</v>
      </c>
      <c r="AU3">
        <v>0</v>
      </c>
      <c r="AV3">
        <v>0</v>
      </c>
      <c r="AW3">
        <v>0</v>
      </c>
      <c r="AX3">
        <v>8.3131640000000004</v>
      </c>
      <c r="AY3">
        <v>0</v>
      </c>
      <c r="AZ3">
        <f>BW3</f>
        <v>66.36</v>
      </c>
      <c r="BA3">
        <f>SUM(B3:AZ3)</f>
        <v>2991.4724329999999</v>
      </c>
      <c r="BD3">
        <v>7.72</v>
      </c>
      <c r="BE3">
        <v>6.76</v>
      </c>
      <c r="BF3">
        <v>1.89</v>
      </c>
      <c r="BG3">
        <v>3.88</v>
      </c>
      <c r="BH3">
        <v>5.61</v>
      </c>
      <c r="BI3">
        <v>6.76</v>
      </c>
      <c r="BJ3">
        <v>1.51</v>
      </c>
      <c r="BK3">
        <v>2.9</v>
      </c>
      <c r="BL3">
        <v>2.9</v>
      </c>
      <c r="BM3">
        <v>1.55</v>
      </c>
      <c r="BN3">
        <v>0</v>
      </c>
      <c r="BO3">
        <v>14.48</v>
      </c>
      <c r="BP3">
        <v>3.85</v>
      </c>
      <c r="BQ3">
        <v>4.2300000000000004</v>
      </c>
      <c r="BR3">
        <v>1.93</v>
      </c>
      <c r="BS3">
        <v>0.39</v>
      </c>
      <c r="BT3">
        <v>0</v>
      </c>
      <c r="BU3">
        <v>0</v>
      </c>
      <c r="BV3">
        <v>0</v>
      </c>
      <c r="BW3">
        <f>SUM(BD3:BV3)</f>
        <v>66.36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11.360423000000001</v>
      </c>
      <c r="K4">
        <v>662.94869200000005</v>
      </c>
      <c r="L4">
        <v>630.48569499999996</v>
      </c>
      <c r="M4">
        <v>88.807599999999994</v>
      </c>
      <c r="N4">
        <v>114.026062</v>
      </c>
      <c r="O4">
        <v>119.37442799999999</v>
      </c>
      <c r="P4">
        <v>133.2114</v>
      </c>
      <c r="Q4">
        <v>10.531423</v>
      </c>
      <c r="R4">
        <v>40.919164000000002</v>
      </c>
      <c r="S4">
        <v>25.474364000000001</v>
      </c>
      <c r="T4">
        <v>0</v>
      </c>
      <c r="U4">
        <v>404.23868099999999</v>
      </c>
      <c r="V4">
        <v>13.758613</v>
      </c>
      <c r="W4">
        <v>33.591774000000001</v>
      </c>
      <c r="X4">
        <v>142.39683299999999</v>
      </c>
      <c r="Y4">
        <v>0</v>
      </c>
      <c r="Z4">
        <v>0</v>
      </c>
      <c r="AA4">
        <v>22.877610000000001</v>
      </c>
      <c r="AB4">
        <v>25.426079000000001</v>
      </c>
      <c r="AC4">
        <v>18.702476000000001</v>
      </c>
      <c r="AD4">
        <v>17.597225999999999</v>
      </c>
      <c r="AE4">
        <v>47.721108000000001</v>
      </c>
      <c r="AF4">
        <v>8.5660720000000001</v>
      </c>
      <c r="AG4">
        <v>12.474379000000001</v>
      </c>
      <c r="AH4">
        <v>82.272519000000003</v>
      </c>
      <c r="AI4">
        <v>0</v>
      </c>
      <c r="AJ4">
        <v>0</v>
      </c>
      <c r="AK4">
        <v>49.488613999999998</v>
      </c>
      <c r="AL4">
        <v>58.327286999999998</v>
      </c>
      <c r="AM4">
        <v>0</v>
      </c>
      <c r="AN4">
        <v>0.64631700000000003</v>
      </c>
      <c r="AO4">
        <v>5.4773050000000003</v>
      </c>
      <c r="AP4">
        <v>2.9677180000000001</v>
      </c>
      <c r="AQ4">
        <v>22.805212000000001</v>
      </c>
      <c r="AR4">
        <v>48.488950000000003</v>
      </c>
      <c r="AS4">
        <v>31.943629999999999</v>
      </c>
      <c r="AT4">
        <v>14.476411000000001</v>
      </c>
      <c r="AU4">
        <v>0</v>
      </c>
      <c r="AV4">
        <v>0</v>
      </c>
      <c r="AW4">
        <v>0</v>
      </c>
      <c r="AX4">
        <v>8.3131640000000004</v>
      </c>
      <c r="AY4">
        <v>0</v>
      </c>
      <c r="AZ4">
        <f t="shared" ref="AZ4:AZ67" si="0">BW4</f>
        <v>66.399999999999991</v>
      </c>
      <c r="BA4">
        <f t="shared" ref="BA4:BA67" si="1">SUM(B4:AZ4)</f>
        <v>2976.097229</v>
      </c>
      <c r="BD4">
        <v>7.72</v>
      </c>
      <c r="BE4">
        <v>6.76</v>
      </c>
      <c r="BF4">
        <v>1.93</v>
      </c>
      <c r="BG4">
        <v>3.88</v>
      </c>
      <c r="BH4">
        <v>5.61</v>
      </c>
      <c r="BI4">
        <v>6.76</v>
      </c>
      <c r="BJ4">
        <v>1.51</v>
      </c>
      <c r="BK4">
        <v>2.9</v>
      </c>
      <c r="BL4">
        <v>2.9</v>
      </c>
      <c r="BM4">
        <v>1.55</v>
      </c>
      <c r="BN4">
        <v>0</v>
      </c>
      <c r="BO4">
        <v>14.48</v>
      </c>
      <c r="BP4">
        <v>3.85</v>
      </c>
      <c r="BQ4">
        <v>4.2300000000000004</v>
      </c>
      <c r="BR4">
        <v>1.93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66.399999999999991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11.360423000000001</v>
      </c>
      <c r="K5">
        <v>469.56255900000002</v>
      </c>
      <c r="L5">
        <v>630.48569499999996</v>
      </c>
      <c r="M5">
        <v>88.807599999999994</v>
      </c>
      <c r="N5">
        <v>114.026062</v>
      </c>
      <c r="O5">
        <v>119.37442799999999</v>
      </c>
      <c r="P5">
        <v>133.2114</v>
      </c>
      <c r="Q5">
        <v>10.531423</v>
      </c>
      <c r="R5">
        <v>40.919164000000002</v>
      </c>
      <c r="S5">
        <v>25.474364000000001</v>
      </c>
      <c r="T5">
        <v>0</v>
      </c>
      <c r="U5">
        <v>404.23868099999999</v>
      </c>
      <c r="V5">
        <v>13.758613</v>
      </c>
      <c r="W5">
        <v>33.591774000000001</v>
      </c>
      <c r="X5">
        <v>142.39683299999999</v>
      </c>
      <c r="Y5">
        <v>0</v>
      </c>
      <c r="Z5">
        <v>0</v>
      </c>
      <c r="AA5">
        <v>11.438805</v>
      </c>
      <c r="AB5">
        <v>25.426079000000001</v>
      </c>
      <c r="AC5">
        <v>18.702476000000001</v>
      </c>
      <c r="AD5">
        <v>17.597225999999999</v>
      </c>
      <c r="AE5">
        <v>47.721108000000001</v>
      </c>
      <c r="AF5">
        <v>8.5660720000000001</v>
      </c>
      <c r="AG5">
        <v>12.474379000000001</v>
      </c>
      <c r="AH5">
        <v>82.272519000000003</v>
      </c>
      <c r="AI5">
        <v>0</v>
      </c>
      <c r="AJ5">
        <v>0</v>
      </c>
      <c r="AK5">
        <v>49.488613999999998</v>
      </c>
      <c r="AL5">
        <v>58.327286999999998</v>
      </c>
      <c r="AM5">
        <v>0</v>
      </c>
      <c r="AN5">
        <v>0.64631700000000003</v>
      </c>
      <c r="AO5">
        <v>5.4773050000000003</v>
      </c>
      <c r="AP5">
        <v>9.3977749999999993</v>
      </c>
      <c r="AQ5">
        <v>22.805212000000001</v>
      </c>
      <c r="AR5">
        <v>48.488950000000003</v>
      </c>
      <c r="AS5">
        <v>31.943629999999999</v>
      </c>
      <c r="AT5">
        <v>14.476411000000001</v>
      </c>
      <c r="AU5">
        <v>0</v>
      </c>
      <c r="AV5">
        <v>0</v>
      </c>
      <c r="AW5">
        <v>0</v>
      </c>
      <c r="AX5">
        <v>8.3131640000000004</v>
      </c>
      <c r="AY5">
        <v>0</v>
      </c>
      <c r="AZ5">
        <f t="shared" si="0"/>
        <v>66.36</v>
      </c>
      <c r="BA5">
        <f t="shared" si="1"/>
        <v>2777.6623480000003</v>
      </c>
      <c r="BD5">
        <v>7.72</v>
      </c>
      <c r="BE5">
        <v>6.76</v>
      </c>
      <c r="BF5">
        <v>1.89</v>
      </c>
      <c r="BG5">
        <v>3.88</v>
      </c>
      <c r="BH5">
        <v>5.61</v>
      </c>
      <c r="BI5">
        <v>6.76</v>
      </c>
      <c r="BJ5">
        <v>1.51</v>
      </c>
      <c r="BK5">
        <v>2.9</v>
      </c>
      <c r="BL5">
        <v>2.9</v>
      </c>
      <c r="BM5">
        <v>1.55</v>
      </c>
      <c r="BN5">
        <v>0</v>
      </c>
      <c r="BO5">
        <v>14.48</v>
      </c>
      <c r="BP5">
        <v>3.85</v>
      </c>
      <c r="BQ5">
        <v>4.2300000000000004</v>
      </c>
      <c r="BR5">
        <v>1.93</v>
      </c>
      <c r="BS5">
        <v>0.39</v>
      </c>
      <c r="BT5">
        <v>0</v>
      </c>
      <c r="BU5">
        <v>0</v>
      </c>
      <c r="BV5">
        <v>0</v>
      </c>
      <c r="BW5">
        <f t="shared" si="2"/>
        <v>66.36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11.360423000000001</v>
      </c>
      <c r="K6">
        <v>469.56255900000002</v>
      </c>
      <c r="L6">
        <v>630.48569499999996</v>
      </c>
      <c r="M6">
        <v>88.807599999999994</v>
      </c>
      <c r="N6">
        <v>114.026062</v>
      </c>
      <c r="O6">
        <v>119.37442799999999</v>
      </c>
      <c r="P6">
        <v>133.2114</v>
      </c>
      <c r="Q6">
        <v>10.531423</v>
      </c>
      <c r="R6">
        <v>40.919164000000002</v>
      </c>
      <c r="S6">
        <v>25.474364000000001</v>
      </c>
      <c r="T6">
        <v>0</v>
      </c>
      <c r="U6">
        <v>404.23868099999999</v>
      </c>
      <c r="V6">
        <v>13.758613</v>
      </c>
      <c r="W6">
        <v>33.591774000000001</v>
      </c>
      <c r="X6">
        <v>142.39683299999999</v>
      </c>
      <c r="Y6">
        <v>0</v>
      </c>
      <c r="Z6">
        <v>0</v>
      </c>
      <c r="AA6">
        <v>11.438805</v>
      </c>
      <c r="AB6">
        <v>12.610099999999999</v>
      </c>
      <c r="AC6">
        <v>9.3420190000000005</v>
      </c>
      <c r="AD6">
        <v>17.597225999999999</v>
      </c>
      <c r="AE6">
        <v>47.721108000000001</v>
      </c>
      <c r="AF6">
        <v>8.5660720000000001</v>
      </c>
      <c r="AG6">
        <v>12.474379000000001</v>
      </c>
      <c r="AH6">
        <v>82.272519000000003</v>
      </c>
      <c r="AI6">
        <v>0</v>
      </c>
      <c r="AJ6">
        <v>0</v>
      </c>
      <c r="AK6">
        <v>49.488613999999998</v>
      </c>
      <c r="AL6">
        <v>58.327286999999998</v>
      </c>
      <c r="AM6">
        <v>0</v>
      </c>
      <c r="AN6">
        <v>0.64631700000000003</v>
      </c>
      <c r="AO6">
        <v>5.4773050000000003</v>
      </c>
      <c r="AP6">
        <v>9.3977749999999993</v>
      </c>
      <c r="AQ6">
        <v>22.805212000000001</v>
      </c>
      <c r="AR6">
        <v>48.488950000000003</v>
      </c>
      <c r="AS6">
        <v>31.943629999999999</v>
      </c>
      <c r="AT6">
        <v>14.476411000000001</v>
      </c>
      <c r="AU6">
        <v>0</v>
      </c>
      <c r="AV6">
        <v>0</v>
      </c>
      <c r="AW6">
        <v>0</v>
      </c>
      <c r="AX6">
        <v>8.3131640000000004</v>
      </c>
      <c r="AY6">
        <v>0</v>
      </c>
      <c r="AZ6">
        <f t="shared" si="0"/>
        <v>66.399999999999991</v>
      </c>
      <c r="BA6">
        <f t="shared" si="1"/>
        <v>2755.5259120000005</v>
      </c>
      <c r="BD6">
        <v>7.72</v>
      </c>
      <c r="BE6">
        <v>6.76</v>
      </c>
      <c r="BF6">
        <v>1.93</v>
      </c>
      <c r="BG6">
        <v>3.88</v>
      </c>
      <c r="BH6">
        <v>5.61</v>
      </c>
      <c r="BI6">
        <v>6.76</v>
      </c>
      <c r="BJ6">
        <v>1.51</v>
      </c>
      <c r="BK6">
        <v>2.9</v>
      </c>
      <c r="BL6">
        <v>2.9</v>
      </c>
      <c r="BM6">
        <v>1.55</v>
      </c>
      <c r="BN6">
        <v>0</v>
      </c>
      <c r="BO6">
        <v>14.48</v>
      </c>
      <c r="BP6">
        <v>3.85</v>
      </c>
      <c r="BQ6">
        <v>4.2300000000000004</v>
      </c>
      <c r="BR6">
        <v>1.93</v>
      </c>
      <c r="BS6">
        <v>0.39</v>
      </c>
      <c r="BT6">
        <v>0</v>
      </c>
      <c r="BU6">
        <v>0</v>
      </c>
      <c r="BV6">
        <v>0</v>
      </c>
      <c r="BW6">
        <f t="shared" si="2"/>
        <v>66.399999999999991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11.360423000000001</v>
      </c>
      <c r="K7">
        <v>469.56255900000002</v>
      </c>
      <c r="L7">
        <v>630.48569499999996</v>
      </c>
      <c r="M7">
        <v>88.807599999999994</v>
      </c>
      <c r="N7">
        <v>114.026062</v>
      </c>
      <c r="O7">
        <v>119.37442799999999</v>
      </c>
      <c r="P7">
        <v>133.2114</v>
      </c>
      <c r="Q7">
        <v>10.531423</v>
      </c>
      <c r="R7">
        <v>40.919164000000002</v>
      </c>
      <c r="S7">
        <v>25.474364000000001</v>
      </c>
      <c r="T7">
        <v>0</v>
      </c>
      <c r="U7">
        <v>404.23868099999999</v>
      </c>
      <c r="V7">
        <v>13.758613</v>
      </c>
      <c r="W7">
        <v>33.591774000000001</v>
      </c>
      <c r="X7">
        <v>142.39683299999999</v>
      </c>
      <c r="Y7">
        <v>0</v>
      </c>
      <c r="Z7">
        <v>0</v>
      </c>
      <c r="AA7">
        <v>11.438805</v>
      </c>
      <c r="AB7">
        <v>12.610099999999999</v>
      </c>
      <c r="AC7">
        <v>9.3420190000000005</v>
      </c>
      <c r="AD7">
        <v>17.597225999999999</v>
      </c>
      <c r="AE7">
        <v>47.721108000000001</v>
      </c>
      <c r="AF7">
        <v>8.5660720000000001</v>
      </c>
      <c r="AG7">
        <v>12.474379000000001</v>
      </c>
      <c r="AH7">
        <v>82.272519000000003</v>
      </c>
      <c r="AI7">
        <v>0</v>
      </c>
      <c r="AJ7">
        <v>0</v>
      </c>
      <c r="AK7">
        <v>49.488613999999998</v>
      </c>
      <c r="AL7">
        <v>58.327286999999998</v>
      </c>
      <c r="AM7">
        <v>0</v>
      </c>
      <c r="AN7">
        <v>0.64631700000000003</v>
      </c>
      <c r="AO7">
        <v>7.0949549999999997</v>
      </c>
      <c r="AP7">
        <v>2.9677180000000001</v>
      </c>
      <c r="AQ7">
        <v>15.203474999999999</v>
      </c>
      <c r="AR7">
        <v>48.488950000000003</v>
      </c>
      <c r="AS7">
        <v>31.943629999999999</v>
      </c>
      <c r="AT7">
        <v>14.412032999999999</v>
      </c>
      <c r="AU7">
        <v>0</v>
      </c>
      <c r="AV7">
        <v>0</v>
      </c>
      <c r="AW7">
        <v>0</v>
      </c>
      <c r="AX7">
        <v>8.3131640000000004</v>
      </c>
      <c r="AY7">
        <v>0</v>
      </c>
      <c r="AZ7">
        <f t="shared" si="0"/>
        <v>66.36</v>
      </c>
      <c r="BA7">
        <f t="shared" si="1"/>
        <v>2743.0073900000002</v>
      </c>
      <c r="BD7">
        <v>7.72</v>
      </c>
      <c r="BE7">
        <v>6.76</v>
      </c>
      <c r="BF7">
        <v>1.89</v>
      </c>
      <c r="BG7">
        <v>3.88</v>
      </c>
      <c r="BH7">
        <v>5.61</v>
      </c>
      <c r="BI7">
        <v>6.76</v>
      </c>
      <c r="BJ7">
        <v>1.51</v>
      </c>
      <c r="BK7">
        <v>2.9</v>
      </c>
      <c r="BL7">
        <v>2.9</v>
      </c>
      <c r="BM7">
        <v>1.55</v>
      </c>
      <c r="BN7">
        <v>0</v>
      </c>
      <c r="BO7">
        <v>14.48</v>
      </c>
      <c r="BP7">
        <v>3.85</v>
      </c>
      <c r="BQ7">
        <v>4.2300000000000004</v>
      </c>
      <c r="BR7">
        <v>1.93</v>
      </c>
      <c r="BS7">
        <v>0.39</v>
      </c>
      <c r="BT7">
        <v>0</v>
      </c>
      <c r="BU7">
        <v>0</v>
      </c>
      <c r="BV7">
        <v>0</v>
      </c>
      <c r="BW7">
        <f t="shared" si="2"/>
        <v>66.36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11.360423000000001</v>
      </c>
      <c r="K8">
        <v>469.56255900000002</v>
      </c>
      <c r="L8">
        <v>630.48569499999996</v>
      </c>
      <c r="M8">
        <v>88.807599999999994</v>
      </c>
      <c r="N8">
        <v>114.026062</v>
      </c>
      <c r="O8">
        <v>119.37442799999999</v>
      </c>
      <c r="P8">
        <v>133.2114</v>
      </c>
      <c r="Q8">
        <v>10.531423</v>
      </c>
      <c r="R8">
        <v>40.919164000000002</v>
      </c>
      <c r="S8">
        <v>25.474364000000001</v>
      </c>
      <c r="T8">
        <v>0</v>
      </c>
      <c r="U8">
        <v>404.23868099999999</v>
      </c>
      <c r="V8">
        <v>13.758613</v>
      </c>
      <c r="W8">
        <v>33.591774000000001</v>
      </c>
      <c r="X8">
        <v>142.39683299999999</v>
      </c>
      <c r="Y8">
        <v>0</v>
      </c>
      <c r="Z8">
        <v>0</v>
      </c>
      <c r="AA8">
        <v>11.438805</v>
      </c>
      <c r="AB8">
        <v>12.610099999999999</v>
      </c>
      <c r="AC8">
        <v>9.3420190000000005</v>
      </c>
      <c r="AD8">
        <v>17.597225999999999</v>
      </c>
      <c r="AE8">
        <v>47.721108000000001</v>
      </c>
      <c r="AF8">
        <v>8.5660720000000001</v>
      </c>
      <c r="AG8">
        <v>12.474379000000001</v>
      </c>
      <c r="AH8">
        <v>82.272519000000003</v>
      </c>
      <c r="AI8">
        <v>0</v>
      </c>
      <c r="AJ8">
        <v>0</v>
      </c>
      <c r="AK8">
        <v>49.488613999999998</v>
      </c>
      <c r="AL8">
        <v>58.327286999999998</v>
      </c>
      <c r="AM8">
        <v>0</v>
      </c>
      <c r="AN8">
        <v>0.64631700000000003</v>
      </c>
      <c r="AO8">
        <v>7.0949549999999997</v>
      </c>
      <c r="AP8">
        <v>2.9677180000000001</v>
      </c>
      <c r="AQ8">
        <v>15.203474999999999</v>
      </c>
      <c r="AR8">
        <v>48.488950000000003</v>
      </c>
      <c r="AS8">
        <v>31.943629999999999</v>
      </c>
      <c r="AT8">
        <v>9.6972470000000008</v>
      </c>
      <c r="AU8">
        <v>0</v>
      </c>
      <c r="AV8">
        <v>0</v>
      </c>
      <c r="AW8">
        <v>0</v>
      </c>
      <c r="AX8">
        <v>8.3131640000000004</v>
      </c>
      <c r="AY8">
        <v>0</v>
      </c>
      <c r="AZ8">
        <f t="shared" si="0"/>
        <v>66.31</v>
      </c>
      <c r="BA8">
        <f t="shared" si="1"/>
        <v>2738.242604</v>
      </c>
      <c r="BD8">
        <v>7.72</v>
      </c>
      <c r="BE8">
        <v>6.76</v>
      </c>
      <c r="BF8">
        <v>1.84</v>
      </c>
      <c r="BG8">
        <v>3.88</v>
      </c>
      <c r="BH8">
        <v>5.61</v>
      </c>
      <c r="BI8">
        <v>6.76</v>
      </c>
      <c r="BJ8">
        <v>1.51</v>
      </c>
      <c r="BK8">
        <v>2.9</v>
      </c>
      <c r="BL8">
        <v>2.9</v>
      </c>
      <c r="BM8">
        <v>1.55</v>
      </c>
      <c r="BN8">
        <v>0</v>
      </c>
      <c r="BO8">
        <v>14.48</v>
      </c>
      <c r="BP8">
        <v>3.85</v>
      </c>
      <c r="BQ8">
        <v>4.2300000000000004</v>
      </c>
      <c r="BR8">
        <v>1.93</v>
      </c>
      <c r="BS8">
        <v>0.39</v>
      </c>
      <c r="BT8">
        <v>0</v>
      </c>
      <c r="BU8">
        <v>0</v>
      </c>
      <c r="BV8">
        <v>0</v>
      </c>
      <c r="BW8">
        <f t="shared" si="2"/>
        <v>66.31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11.360423000000001</v>
      </c>
      <c r="K9">
        <v>522.65405899999996</v>
      </c>
      <c r="L9">
        <v>630.48569499999996</v>
      </c>
      <c r="M9">
        <v>88.807599999999994</v>
      </c>
      <c r="N9">
        <v>114.026062</v>
      </c>
      <c r="O9">
        <v>119.37442799999999</v>
      </c>
      <c r="P9">
        <v>134.475943</v>
      </c>
      <c r="Q9">
        <v>10.531423</v>
      </c>
      <c r="R9">
        <v>40.919164000000002</v>
      </c>
      <c r="S9">
        <v>25.474364000000001</v>
      </c>
      <c r="T9">
        <v>0</v>
      </c>
      <c r="U9">
        <v>404.23868099999999</v>
      </c>
      <c r="V9">
        <v>13.758613</v>
      </c>
      <c r="W9">
        <v>33.591774000000001</v>
      </c>
      <c r="X9">
        <v>142.39683299999999</v>
      </c>
      <c r="Y9">
        <v>0</v>
      </c>
      <c r="Z9">
        <v>0</v>
      </c>
      <c r="AA9">
        <v>11.438805</v>
      </c>
      <c r="AB9">
        <v>12.610099999999999</v>
      </c>
      <c r="AC9">
        <v>9.3420190000000005</v>
      </c>
      <c r="AD9">
        <v>17.597225999999999</v>
      </c>
      <c r="AE9">
        <v>47.721108000000001</v>
      </c>
      <c r="AF9">
        <v>8.5660720000000001</v>
      </c>
      <c r="AG9">
        <v>12.474379000000001</v>
      </c>
      <c r="AH9">
        <v>82.272519000000003</v>
      </c>
      <c r="AI9">
        <v>0</v>
      </c>
      <c r="AJ9">
        <v>0</v>
      </c>
      <c r="AK9">
        <v>49.488613999999998</v>
      </c>
      <c r="AL9">
        <v>58.327286999999998</v>
      </c>
      <c r="AM9">
        <v>0</v>
      </c>
      <c r="AN9">
        <v>0.64631700000000003</v>
      </c>
      <c r="AO9">
        <v>7.0949549999999997</v>
      </c>
      <c r="AP9">
        <v>2.9677180000000001</v>
      </c>
      <c r="AQ9">
        <v>15.203474999999999</v>
      </c>
      <c r="AR9">
        <v>48.488950000000003</v>
      </c>
      <c r="AS9">
        <v>30.790544000000001</v>
      </c>
      <c r="AT9">
        <v>14.476411000000001</v>
      </c>
      <c r="AU9">
        <v>0</v>
      </c>
      <c r="AV9">
        <v>0</v>
      </c>
      <c r="AW9">
        <v>0</v>
      </c>
      <c r="AX9">
        <v>8.3131640000000004</v>
      </c>
      <c r="AY9">
        <v>0</v>
      </c>
      <c r="AZ9">
        <f t="shared" si="0"/>
        <v>66.39</v>
      </c>
      <c r="BA9">
        <f t="shared" si="1"/>
        <v>2796.3047249999995</v>
      </c>
      <c r="BD9">
        <v>7.72</v>
      </c>
      <c r="BE9">
        <v>6.76</v>
      </c>
      <c r="BF9">
        <v>1.92</v>
      </c>
      <c r="BG9">
        <v>3.88</v>
      </c>
      <c r="BH9">
        <v>5.61</v>
      </c>
      <c r="BI9">
        <v>6.76</v>
      </c>
      <c r="BJ9">
        <v>1.51</v>
      </c>
      <c r="BK9">
        <v>2.9</v>
      </c>
      <c r="BL9">
        <v>2.9</v>
      </c>
      <c r="BM9">
        <v>1.55</v>
      </c>
      <c r="BN9">
        <v>0</v>
      </c>
      <c r="BO9">
        <v>14.48</v>
      </c>
      <c r="BP9">
        <v>3.85</v>
      </c>
      <c r="BQ9">
        <v>4.2300000000000004</v>
      </c>
      <c r="BR9">
        <v>1.93</v>
      </c>
      <c r="BS9">
        <v>0.39</v>
      </c>
      <c r="BT9">
        <v>0</v>
      </c>
      <c r="BU9">
        <v>0</v>
      </c>
      <c r="BV9">
        <v>0</v>
      </c>
      <c r="BW9">
        <f t="shared" si="2"/>
        <v>66.39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11.360423000000001</v>
      </c>
      <c r="K10">
        <v>517.82755899999995</v>
      </c>
      <c r="L10">
        <v>630.48569499999996</v>
      </c>
      <c r="M10">
        <v>88.807599999999994</v>
      </c>
      <c r="N10">
        <v>114.026062</v>
      </c>
      <c r="O10">
        <v>119.37442799999999</v>
      </c>
      <c r="P10">
        <v>134.475943</v>
      </c>
      <c r="Q10">
        <v>10.531423</v>
      </c>
      <c r="R10">
        <v>40.919164000000002</v>
      </c>
      <c r="S10">
        <v>25.474364000000001</v>
      </c>
      <c r="T10">
        <v>0</v>
      </c>
      <c r="U10">
        <v>404.23868099999999</v>
      </c>
      <c r="V10">
        <v>13.758613</v>
      </c>
      <c r="W10">
        <v>33.591774000000001</v>
      </c>
      <c r="X10">
        <v>142.39683299999999</v>
      </c>
      <c r="Y10">
        <v>0</v>
      </c>
      <c r="Z10">
        <v>0</v>
      </c>
      <c r="AA10">
        <v>11.438805</v>
      </c>
      <c r="AB10">
        <v>12.610099999999999</v>
      </c>
      <c r="AC10">
        <v>9.3420190000000005</v>
      </c>
      <c r="AD10">
        <v>17.597225999999999</v>
      </c>
      <c r="AE10">
        <v>47.721108000000001</v>
      </c>
      <c r="AF10">
        <v>8.5660720000000001</v>
      </c>
      <c r="AG10">
        <v>12.474379000000001</v>
      </c>
      <c r="AH10">
        <v>82.272519000000003</v>
      </c>
      <c r="AI10">
        <v>0</v>
      </c>
      <c r="AJ10">
        <v>0</v>
      </c>
      <c r="AK10">
        <v>49.488613999999998</v>
      </c>
      <c r="AL10">
        <v>58.327286999999998</v>
      </c>
      <c r="AM10">
        <v>0</v>
      </c>
      <c r="AN10">
        <v>0.64631700000000003</v>
      </c>
      <c r="AO10">
        <v>7.0949549999999997</v>
      </c>
      <c r="AP10">
        <v>2.9677180000000001</v>
      </c>
      <c r="AQ10">
        <v>7.6017380000000001</v>
      </c>
      <c r="AR10">
        <v>48.488950000000003</v>
      </c>
      <c r="AS10">
        <v>30.790544000000001</v>
      </c>
      <c r="AT10">
        <v>14.476411000000001</v>
      </c>
      <c r="AU10">
        <v>0</v>
      </c>
      <c r="AV10">
        <v>0</v>
      </c>
      <c r="AW10">
        <v>0</v>
      </c>
      <c r="AX10">
        <v>8.3131640000000004</v>
      </c>
      <c r="AY10">
        <v>0</v>
      </c>
      <c r="AZ10">
        <f t="shared" si="0"/>
        <v>66.39</v>
      </c>
      <c r="BA10">
        <f t="shared" si="1"/>
        <v>2783.8764879999994</v>
      </c>
      <c r="BD10">
        <v>7.72</v>
      </c>
      <c r="BE10">
        <v>6.76</v>
      </c>
      <c r="BF10">
        <v>1.92</v>
      </c>
      <c r="BG10">
        <v>3.88</v>
      </c>
      <c r="BH10">
        <v>5.61</v>
      </c>
      <c r="BI10">
        <v>6.76</v>
      </c>
      <c r="BJ10">
        <v>1.51</v>
      </c>
      <c r="BK10">
        <v>2.9</v>
      </c>
      <c r="BL10">
        <v>2.9</v>
      </c>
      <c r="BM10">
        <v>1.55</v>
      </c>
      <c r="BN10">
        <v>0</v>
      </c>
      <c r="BO10">
        <v>14.48</v>
      </c>
      <c r="BP10">
        <v>3.85</v>
      </c>
      <c r="BQ10">
        <v>4.2300000000000004</v>
      </c>
      <c r="BR10">
        <v>1.93</v>
      </c>
      <c r="BS10">
        <v>0.39</v>
      </c>
      <c r="BT10">
        <v>0</v>
      </c>
      <c r="BU10">
        <v>0</v>
      </c>
      <c r="BV10">
        <v>0</v>
      </c>
      <c r="BW10">
        <f t="shared" si="2"/>
        <v>66.39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11.360423000000001</v>
      </c>
      <c r="K11">
        <v>515.89695900000004</v>
      </c>
      <c r="L11">
        <v>630.48569499999996</v>
      </c>
      <c r="M11">
        <v>88.807599999999994</v>
      </c>
      <c r="N11">
        <v>114.026062</v>
      </c>
      <c r="O11">
        <v>119.37442799999999</v>
      </c>
      <c r="P11">
        <v>134.475943</v>
      </c>
      <c r="Q11">
        <v>10.531423</v>
      </c>
      <c r="R11">
        <v>40.919164000000002</v>
      </c>
      <c r="S11">
        <v>25.474364000000001</v>
      </c>
      <c r="T11">
        <v>0</v>
      </c>
      <c r="U11">
        <v>404.23868099999999</v>
      </c>
      <c r="V11">
        <v>13.758613</v>
      </c>
      <c r="W11">
        <v>33.591774000000001</v>
      </c>
      <c r="X11">
        <v>142.39683299999999</v>
      </c>
      <c r="Y11">
        <v>0</v>
      </c>
      <c r="Z11">
        <v>0</v>
      </c>
      <c r="AA11">
        <v>3.8891939999999998</v>
      </c>
      <c r="AB11">
        <v>12.610099999999999</v>
      </c>
      <c r="AC11">
        <v>9.3420190000000005</v>
      </c>
      <c r="AD11">
        <v>17.597225999999999</v>
      </c>
      <c r="AE11">
        <v>47.721108000000001</v>
      </c>
      <c r="AF11">
        <v>8.5660720000000001</v>
      </c>
      <c r="AG11">
        <v>12.474379000000001</v>
      </c>
      <c r="AH11">
        <v>82.272519000000003</v>
      </c>
      <c r="AI11">
        <v>0</v>
      </c>
      <c r="AJ11">
        <v>0</v>
      </c>
      <c r="AK11">
        <v>49.488613999999998</v>
      </c>
      <c r="AL11">
        <v>58.327286999999998</v>
      </c>
      <c r="AM11">
        <v>0</v>
      </c>
      <c r="AN11">
        <v>0.64631700000000003</v>
      </c>
      <c r="AO11">
        <v>7.0949549999999997</v>
      </c>
      <c r="AP11">
        <v>2.9677180000000001</v>
      </c>
      <c r="AQ11">
        <v>7.6017380000000001</v>
      </c>
      <c r="AR11">
        <v>48.488950000000003</v>
      </c>
      <c r="AS11">
        <v>30.790544000000001</v>
      </c>
      <c r="AT11">
        <v>14.476411000000001</v>
      </c>
      <c r="AU11">
        <v>0</v>
      </c>
      <c r="AV11">
        <v>0</v>
      </c>
      <c r="AW11">
        <v>0</v>
      </c>
      <c r="AX11">
        <v>8.3131640000000004</v>
      </c>
      <c r="AY11">
        <v>0</v>
      </c>
      <c r="AZ11">
        <f t="shared" si="0"/>
        <v>65.06</v>
      </c>
      <c r="BA11">
        <f t="shared" si="1"/>
        <v>2773.0662769999999</v>
      </c>
      <c r="BD11">
        <v>7.72</v>
      </c>
      <c r="BE11">
        <v>6.76</v>
      </c>
      <c r="BF11">
        <v>1.93</v>
      </c>
      <c r="BG11">
        <v>3.76</v>
      </c>
      <c r="BH11">
        <v>4.83</v>
      </c>
      <c r="BI11">
        <v>6.76</v>
      </c>
      <c r="BJ11">
        <v>1.55</v>
      </c>
      <c r="BK11">
        <v>2.9</v>
      </c>
      <c r="BL11">
        <v>2.9</v>
      </c>
      <c r="BM11">
        <v>1.55</v>
      </c>
      <c r="BN11">
        <v>0</v>
      </c>
      <c r="BO11">
        <v>14.27</v>
      </c>
      <c r="BP11">
        <v>3.71</v>
      </c>
      <c r="BQ11">
        <v>4.0999999999999996</v>
      </c>
      <c r="BR11">
        <v>1.93</v>
      </c>
      <c r="BS11">
        <v>0.39</v>
      </c>
      <c r="BT11">
        <v>0</v>
      </c>
      <c r="BU11">
        <v>0</v>
      </c>
      <c r="BV11">
        <v>0</v>
      </c>
      <c r="BW11">
        <f t="shared" si="2"/>
        <v>65.06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11.360423000000001</v>
      </c>
      <c r="K12">
        <v>524.58465899999999</v>
      </c>
      <c r="L12">
        <v>630.48569499999996</v>
      </c>
      <c r="M12">
        <v>88.807599999999994</v>
      </c>
      <c r="N12">
        <v>114.026062</v>
      </c>
      <c r="O12">
        <v>119.37442799999999</v>
      </c>
      <c r="P12">
        <v>134.475943</v>
      </c>
      <c r="Q12">
        <v>10.531423</v>
      </c>
      <c r="R12">
        <v>40.919164000000002</v>
      </c>
      <c r="S12">
        <v>25.474364000000001</v>
      </c>
      <c r="T12">
        <v>0</v>
      </c>
      <c r="U12">
        <v>404.23868099999999</v>
      </c>
      <c r="V12">
        <v>13.758613</v>
      </c>
      <c r="W12">
        <v>33.591774000000001</v>
      </c>
      <c r="X12">
        <v>142.39683299999999</v>
      </c>
      <c r="Y12">
        <v>0</v>
      </c>
      <c r="Z12">
        <v>0</v>
      </c>
      <c r="AA12">
        <v>0</v>
      </c>
      <c r="AB12">
        <v>12.610099999999999</v>
      </c>
      <c r="AC12">
        <v>9.3420190000000005</v>
      </c>
      <c r="AD12">
        <v>17.597225999999999</v>
      </c>
      <c r="AE12">
        <v>47.721108000000001</v>
      </c>
      <c r="AF12">
        <v>8.5660720000000001</v>
      </c>
      <c r="AG12">
        <v>12.474379000000001</v>
      </c>
      <c r="AH12">
        <v>82.272519000000003</v>
      </c>
      <c r="AI12">
        <v>0</v>
      </c>
      <c r="AJ12">
        <v>0</v>
      </c>
      <c r="AK12">
        <v>49.488613999999998</v>
      </c>
      <c r="AL12">
        <v>58.327286999999998</v>
      </c>
      <c r="AM12">
        <v>0</v>
      </c>
      <c r="AN12">
        <v>0.64631700000000003</v>
      </c>
      <c r="AO12">
        <v>7.0949549999999997</v>
      </c>
      <c r="AP12">
        <v>2.9677180000000001</v>
      </c>
      <c r="AQ12">
        <v>0</v>
      </c>
      <c r="AR12">
        <v>48.488950000000003</v>
      </c>
      <c r="AS12">
        <v>30.790544000000001</v>
      </c>
      <c r="AT12">
        <v>13.547587999999999</v>
      </c>
      <c r="AU12">
        <v>0</v>
      </c>
      <c r="AV12">
        <v>0</v>
      </c>
      <c r="AW12">
        <v>0</v>
      </c>
      <c r="AX12">
        <v>8.3131640000000004</v>
      </c>
      <c r="AY12">
        <v>0</v>
      </c>
      <c r="AZ12">
        <f t="shared" si="0"/>
        <v>65.06</v>
      </c>
      <c r="BA12">
        <f t="shared" si="1"/>
        <v>2769.334222</v>
      </c>
      <c r="BD12">
        <v>7.72</v>
      </c>
      <c r="BE12">
        <v>6.76</v>
      </c>
      <c r="BF12">
        <v>1.93</v>
      </c>
      <c r="BG12">
        <v>3.76</v>
      </c>
      <c r="BH12">
        <v>4.83</v>
      </c>
      <c r="BI12">
        <v>6.76</v>
      </c>
      <c r="BJ12">
        <v>1.55</v>
      </c>
      <c r="BK12">
        <v>2.9</v>
      </c>
      <c r="BL12">
        <v>2.9</v>
      </c>
      <c r="BM12">
        <v>1.55</v>
      </c>
      <c r="BN12">
        <v>0</v>
      </c>
      <c r="BO12">
        <v>14.27</v>
      </c>
      <c r="BP12">
        <v>3.71</v>
      </c>
      <c r="BQ12">
        <v>4.0999999999999996</v>
      </c>
      <c r="BR12">
        <v>1.93</v>
      </c>
      <c r="BS12">
        <v>0.39</v>
      </c>
      <c r="BT12">
        <v>0</v>
      </c>
      <c r="BU12">
        <v>0</v>
      </c>
      <c r="BV12">
        <v>0</v>
      </c>
      <c r="BW12">
        <f t="shared" si="2"/>
        <v>65.06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11.360423000000001</v>
      </c>
      <c r="K13">
        <v>525.54995899999994</v>
      </c>
      <c r="L13">
        <v>630.48569499999996</v>
      </c>
      <c r="M13">
        <v>88.807599999999994</v>
      </c>
      <c r="N13">
        <v>114.026062</v>
      </c>
      <c r="O13">
        <v>119.37442799999999</v>
      </c>
      <c r="P13">
        <v>134.475943</v>
      </c>
      <c r="Q13">
        <v>10.531423</v>
      </c>
      <c r="R13">
        <v>40.919164000000002</v>
      </c>
      <c r="S13">
        <v>25.474364000000001</v>
      </c>
      <c r="T13">
        <v>0</v>
      </c>
      <c r="U13">
        <v>404.23868099999999</v>
      </c>
      <c r="V13">
        <v>13.758613</v>
      </c>
      <c r="W13">
        <v>33.591774000000001</v>
      </c>
      <c r="X13">
        <v>142.39683299999999</v>
      </c>
      <c r="Y13">
        <v>0</v>
      </c>
      <c r="Z13">
        <v>6.3263829999999999</v>
      </c>
      <c r="AA13">
        <v>0</v>
      </c>
      <c r="AB13">
        <v>12.610099999999999</v>
      </c>
      <c r="AC13">
        <v>9.3420190000000005</v>
      </c>
      <c r="AD13">
        <v>17.597225999999999</v>
      </c>
      <c r="AE13">
        <v>47.721108000000001</v>
      </c>
      <c r="AF13">
        <v>8.5660720000000001</v>
      </c>
      <c r="AG13">
        <v>12.474379000000001</v>
      </c>
      <c r="AH13">
        <v>82.272519000000003</v>
      </c>
      <c r="AI13">
        <v>0</v>
      </c>
      <c r="AJ13">
        <v>0</v>
      </c>
      <c r="AK13">
        <v>49.488613999999998</v>
      </c>
      <c r="AL13">
        <v>58.327286999999998</v>
      </c>
      <c r="AM13">
        <v>0</v>
      </c>
      <c r="AN13">
        <v>0.64631700000000003</v>
      </c>
      <c r="AO13">
        <v>7.0949549999999997</v>
      </c>
      <c r="AP13">
        <v>9.3977749999999993</v>
      </c>
      <c r="AQ13">
        <v>0</v>
      </c>
      <c r="AR13">
        <v>48.488950000000003</v>
      </c>
      <c r="AS13">
        <v>30.790544000000001</v>
      </c>
      <c r="AT13">
        <v>13.455769</v>
      </c>
      <c r="AU13">
        <v>0</v>
      </c>
      <c r="AV13">
        <v>0</v>
      </c>
      <c r="AW13">
        <v>0</v>
      </c>
      <c r="AX13">
        <v>8.3131640000000004</v>
      </c>
      <c r="AY13">
        <v>0</v>
      </c>
      <c r="AZ13">
        <f t="shared" si="0"/>
        <v>65.06</v>
      </c>
      <c r="BA13">
        <f t="shared" si="1"/>
        <v>2782.9641430000001</v>
      </c>
      <c r="BD13">
        <v>7.72</v>
      </c>
      <c r="BE13">
        <v>6.76</v>
      </c>
      <c r="BF13">
        <v>1.93</v>
      </c>
      <c r="BG13">
        <v>3.76</v>
      </c>
      <c r="BH13">
        <v>4.83</v>
      </c>
      <c r="BI13">
        <v>6.76</v>
      </c>
      <c r="BJ13">
        <v>1.55</v>
      </c>
      <c r="BK13">
        <v>2.9</v>
      </c>
      <c r="BL13">
        <v>2.9</v>
      </c>
      <c r="BM13">
        <v>1.55</v>
      </c>
      <c r="BN13">
        <v>0</v>
      </c>
      <c r="BO13">
        <v>14.27</v>
      </c>
      <c r="BP13">
        <v>3.71</v>
      </c>
      <c r="BQ13">
        <v>4.0999999999999996</v>
      </c>
      <c r="BR13">
        <v>1.93</v>
      </c>
      <c r="BS13">
        <v>0.39</v>
      </c>
      <c r="BT13">
        <v>0</v>
      </c>
      <c r="BU13">
        <v>0</v>
      </c>
      <c r="BV13">
        <v>0</v>
      </c>
      <c r="BW13">
        <f t="shared" si="2"/>
        <v>65.06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11.360423000000001</v>
      </c>
      <c r="K14">
        <v>497.55625900000001</v>
      </c>
      <c r="L14">
        <v>630.48569499999996</v>
      </c>
      <c r="M14">
        <v>88.807599999999994</v>
      </c>
      <c r="N14">
        <v>114.026062</v>
      </c>
      <c r="O14">
        <v>119.37442799999999</v>
      </c>
      <c r="P14">
        <v>134.475943</v>
      </c>
      <c r="Q14">
        <v>10.531423</v>
      </c>
      <c r="R14">
        <v>40.919164000000002</v>
      </c>
      <c r="S14">
        <v>25.474364000000001</v>
      </c>
      <c r="T14">
        <v>0</v>
      </c>
      <c r="U14">
        <v>404.23868099999999</v>
      </c>
      <c r="V14">
        <v>13.758613</v>
      </c>
      <c r="W14">
        <v>33.591774000000001</v>
      </c>
      <c r="X14">
        <v>142.39683299999999</v>
      </c>
      <c r="Y14">
        <v>0</v>
      </c>
      <c r="Z14">
        <v>6.3263829999999999</v>
      </c>
      <c r="AA14">
        <v>0</v>
      </c>
      <c r="AB14">
        <v>12.610099999999999</v>
      </c>
      <c r="AC14">
        <v>9.3420190000000005</v>
      </c>
      <c r="AD14">
        <v>17.597225999999999</v>
      </c>
      <c r="AE14">
        <v>47.721108000000001</v>
      </c>
      <c r="AF14">
        <v>8.5660720000000001</v>
      </c>
      <c r="AG14">
        <v>12.474379000000001</v>
      </c>
      <c r="AH14">
        <v>82.272519000000003</v>
      </c>
      <c r="AI14">
        <v>0</v>
      </c>
      <c r="AJ14">
        <v>0</v>
      </c>
      <c r="AK14">
        <v>49.488613999999998</v>
      </c>
      <c r="AL14">
        <v>58.327286999999998</v>
      </c>
      <c r="AM14">
        <v>0</v>
      </c>
      <c r="AN14">
        <v>0.64631700000000003</v>
      </c>
      <c r="AO14">
        <v>7.0949549999999997</v>
      </c>
      <c r="AP14">
        <v>9.3977749999999993</v>
      </c>
      <c r="AQ14">
        <v>0</v>
      </c>
      <c r="AR14">
        <v>48.488950000000003</v>
      </c>
      <c r="AS14">
        <v>30.790544000000001</v>
      </c>
      <c r="AT14">
        <v>14.255727</v>
      </c>
      <c r="AU14">
        <v>0</v>
      </c>
      <c r="AV14">
        <v>0</v>
      </c>
      <c r="AW14">
        <v>0</v>
      </c>
      <c r="AX14">
        <v>8.3131640000000004</v>
      </c>
      <c r="AY14">
        <v>0</v>
      </c>
      <c r="AZ14">
        <f t="shared" si="0"/>
        <v>65.06</v>
      </c>
      <c r="BA14">
        <f t="shared" si="1"/>
        <v>2755.7704010000002</v>
      </c>
      <c r="BD14">
        <v>7.72</v>
      </c>
      <c r="BE14">
        <v>6.76</v>
      </c>
      <c r="BF14">
        <v>1.93</v>
      </c>
      <c r="BG14">
        <v>3.76</v>
      </c>
      <c r="BH14">
        <v>4.83</v>
      </c>
      <c r="BI14">
        <v>6.76</v>
      </c>
      <c r="BJ14">
        <v>1.55</v>
      </c>
      <c r="BK14">
        <v>2.9</v>
      </c>
      <c r="BL14">
        <v>2.9</v>
      </c>
      <c r="BM14">
        <v>1.55</v>
      </c>
      <c r="BN14">
        <v>0</v>
      </c>
      <c r="BO14">
        <v>14.27</v>
      </c>
      <c r="BP14">
        <v>3.71</v>
      </c>
      <c r="BQ14">
        <v>4.0999999999999996</v>
      </c>
      <c r="BR14">
        <v>1.93</v>
      </c>
      <c r="BS14">
        <v>0.39</v>
      </c>
      <c r="BT14">
        <v>0</v>
      </c>
      <c r="BU14">
        <v>0</v>
      </c>
      <c r="BV14">
        <v>0</v>
      </c>
      <c r="BW14">
        <f t="shared" si="2"/>
        <v>65.06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11.360423000000001</v>
      </c>
      <c r="K15">
        <v>573.81495900000004</v>
      </c>
      <c r="L15">
        <v>607.68839800000001</v>
      </c>
      <c r="M15">
        <v>88.807599999999994</v>
      </c>
      <c r="N15">
        <v>114.026062</v>
      </c>
      <c r="O15">
        <v>119.37442799999999</v>
      </c>
      <c r="P15">
        <v>134.475943</v>
      </c>
      <c r="Q15">
        <v>10.531423</v>
      </c>
      <c r="R15">
        <v>40.919164000000002</v>
      </c>
      <c r="S15">
        <v>25.474364000000001</v>
      </c>
      <c r="T15">
        <v>0</v>
      </c>
      <c r="U15">
        <v>404.23868099999999</v>
      </c>
      <c r="V15">
        <v>13.758613</v>
      </c>
      <c r="W15">
        <v>33.591774000000001</v>
      </c>
      <c r="X15">
        <v>142.39683299999999</v>
      </c>
      <c r="Y15">
        <v>0</v>
      </c>
      <c r="Z15">
        <v>6.3263829999999999</v>
      </c>
      <c r="AA15">
        <v>0</v>
      </c>
      <c r="AB15">
        <v>12.610099999999999</v>
      </c>
      <c r="AC15">
        <v>9.3420190000000005</v>
      </c>
      <c r="AD15">
        <v>17.597225999999999</v>
      </c>
      <c r="AE15">
        <v>47.721108000000001</v>
      </c>
      <c r="AF15">
        <v>8.5660720000000001</v>
      </c>
      <c r="AG15">
        <v>12.474379000000001</v>
      </c>
      <c r="AH15">
        <v>82.272519000000003</v>
      </c>
      <c r="AI15">
        <v>0</v>
      </c>
      <c r="AJ15">
        <v>0</v>
      </c>
      <c r="AK15">
        <v>49.488613999999998</v>
      </c>
      <c r="AL15">
        <v>45.988822999999996</v>
      </c>
      <c r="AM15">
        <v>0</v>
      </c>
      <c r="AN15">
        <v>0.64631700000000003</v>
      </c>
      <c r="AO15">
        <v>7.0949549999999997</v>
      </c>
      <c r="AP15">
        <v>2.9677180000000001</v>
      </c>
      <c r="AQ15">
        <v>0</v>
      </c>
      <c r="AR15">
        <v>51.686022999999999</v>
      </c>
      <c r="AS15">
        <v>30.790544000000001</v>
      </c>
      <c r="AT15">
        <v>9.4382719999999996</v>
      </c>
      <c r="AU15">
        <v>0</v>
      </c>
      <c r="AV15">
        <v>0</v>
      </c>
      <c r="AW15">
        <v>0</v>
      </c>
      <c r="AX15">
        <v>1.343601</v>
      </c>
      <c r="AY15">
        <v>0</v>
      </c>
      <c r="AZ15">
        <f t="shared" si="0"/>
        <v>65.06</v>
      </c>
      <c r="BA15">
        <f t="shared" si="1"/>
        <v>2781.8733380000003</v>
      </c>
      <c r="BD15">
        <v>7.72</v>
      </c>
      <c r="BE15">
        <v>6.76</v>
      </c>
      <c r="BF15">
        <v>1.93</v>
      </c>
      <c r="BG15">
        <v>3.76</v>
      </c>
      <c r="BH15">
        <v>4.83</v>
      </c>
      <c r="BI15">
        <v>6.76</v>
      </c>
      <c r="BJ15">
        <v>1.55</v>
      </c>
      <c r="BK15">
        <v>2.9</v>
      </c>
      <c r="BL15">
        <v>2.9</v>
      </c>
      <c r="BM15">
        <v>1.55</v>
      </c>
      <c r="BN15">
        <v>0</v>
      </c>
      <c r="BO15">
        <v>14.27</v>
      </c>
      <c r="BP15">
        <v>3.71</v>
      </c>
      <c r="BQ15">
        <v>4.0999999999999996</v>
      </c>
      <c r="BR15">
        <v>1.93</v>
      </c>
      <c r="BS15">
        <v>0.39</v>
      </c>
      <c r="BT15">
        <v>0</v>
      </c>
      <c r="BU15">
        <v>0</v>
      </c>
      <c r="BV15">
        <v>0</v>
      </c>
      <c r="BW15">
        <f t="shared" si="2"/>
        <v>65.06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11.360423000000001</v>
      </c>
      <c r="K16">
        <v>527.48055899999997</v>
      </c>
      <c r="L16">
        <v>607.68839800000001</v>
      </c>
      <c r="M16">
        <v>88.807599999999994</v>
      </c>
      <c r="N16">
        <v>114.026062</v>
      </c>
      <c r="O16">
        <v>119.37442799999999</v>
      </c>
      <c r="P16">
        <v>134.475943</v>
      </c>
      <c r="Q16">
        <v>10.531423</v>
      </c>
      <c r="R16">
        <v>40.919164000000002</v>
      </c>
      <c r="S16">
        <v>25.474364000000001</v>
      </c>
      <c r="T16">
        <v>0</v>
      </c>
      <c r="U16">
        <v>404.23868099999999</v>
      </c>
      <c r="V16">
        <v>13.758613</v>
      </c>
      <c r="W16">
        <v>33.591774000000001</v>
      </c>
      <c r="X16">
        <v>142.39683299999999</v>
      </c>
      <c r="Y16">
        <v>0</v>
      </c>
      <c r="Z16">
        <v>6.3263829999999999</v>
      </c>
      <c r="AA16">
        <v>0</v>
      </c>
      <c r="AB16">
        <v>12.610099999999999</v>
      </c>
      <c r="AC16">
        <v>9.3420190000000005</v>
      </c>
      <c r="AD16">
        <v>17.597225999999999</v>
      </c>
      <c r="AE16">
        <v>47.721108000000001</v>
      </c>
      <c r="AF16">
        <v>8.5660720000000001</v>
      </c>
      <c r="AG16">
        <v>12.474379000000001</v>
      </c>
      <c r="AH16">
        <v>90.316942999999995</v>
      </c>
      <c r="AI16">
        <v>0</v>
      </c>
      <c r="AJ16">
        <v>0</v>
      </c>
      <c r="AK16">
        <v>49.488613999999998</v>
      </c>
      <c r="AL16">
        <v>45.988822999999996</v>
      </c>
      <c r="AM16">
        <v>0</v>
      </c>
      <c r="AN16">
        <v>0.64631700000000003</v>
      </c>
      <c r="AO16">
        <v>7.0949549999999997</v>
      </c>
      <c r="AP16">
        <v>2.9677180000000001</v>
      </c>
      <c r="AQ16">
        <v>0</v>
      </c>
      <c r="AR16">
        <v>51.686022999999999</v>
      </c>
      <c r="AS16">
        <v>30.790544000000001</v>
      </c>
      <c r="AT16">
        <v>14.223687999999999</v>
      </c>
      <c r="AU16">
        <v>0</v>
      </c>
      <c r="AV16">
        <v>0</v>
      </c>
      <c r="AW16">
        <v>0</v>
      </c>
      <c r="AX16">
        <v>1.343601</v>
      </c>
      <c r="AY16">
        <v>0</v>
      </c>
      <c r="AZ16">
        <f t="shared" si="0"/>
        <v>65.06</v>
      </c>
      <c r="BA16">
        <f t="shared" si="1"/>
        <v>2748.368778</v>
      </c>
      <c r="BD16">
        <v>7.72</v>
      </c>
      <c r="BE16">
        <v>6.76</v>
      </c>
      <c r="BF16">
        <v>1.93</v>
      </c>
      <c r="BG16">
        <v>3.76</v>
      </c>
      <c r="BH16">
        <v>4.83</v>
      </c>
      <c r="BI16">
        <v>6.76</v>
      </c>
      <c r="BJ16">
        <v>1.55</v>
      </c>
      <c r="BK16">
        <v>2.9</v>
      </c>
      <c r="BL16">
        <v>2.9</v>
      </c>
      <c r="BM16">
        <v>1.55</v>
      </c>
      <c r="BN16">
        <v>0</v>
      </c>
      <c r="BO16">
        <v>14.27</v>
      </c>
      <c r="BP16">
        <v>3.71</v>
      </c>
      <c r="BQ16">
        <v>4.0999999999999996</v>
      </c>
      <c r="BR16">
        <v>1.93</v>
      </c>
      <c r="BS16">
        <v>0.39</v>
      </c>
      <c r="BT16">
        <v>0</v>
      </c>
      <c r="BU16">
        <v>0</v>
      </c>
      <c r="BV16">
        <v>0</v>
      </c>
      <c r="BW16">
        <f t="shared" si="2"/>
        <v>65.06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11.360423000000001</v>
      </c>
      <c r="K17">
        <v>492.69771100000003</v>
      </c>
      <c r="L17">
        <v>588.38239799999997</v>
      </c>
      <c r="M17">
        <v>88.807599999999994</v>
      </c>
      <c r="N17">
        <v>114.026062</v>
      </c>
      <c r="O17">
        <v>119.37442799999999</v>
      </c>
      <c r="P17">
        <v>134.475943</v>
      </c>
      <c r="Q17">
        <v>10.531423</v>
      </c>
      <c r="R17">
        <v>40.919164000000002</v>
      </c>
      <c r="S17">
        <v>25.474364000000001</v>
      </c>
      <c r="T17">
        <v>0</v>
      </c>
      <c r="U17">
        <v>404.23868099999999</v>
      </c>
      <c r="V17">
        <v>13.758613</v>
      </c>
      <c r="W17">
        <v>33.591774000000001</v>
      </c>
      <c r="X17">
        <v>142.39683299999999</v>
      </c>
      <c r="Y17">
        <v>0</v>
      </c>
      <c r="Z17">
        <v>6.3263829999999999</v>
      </c>
      <c r="AA17">
        <v>0</v>
      </c>
      <c r="AB17">
        <v>12.610099999999999</v>
      </c>
      <c r="AC17">
        <v>9.3420190000000005</v>
      </c>
      <c r="AD17">
        <v>17.597225999999999</v>
      </c>
      <c r="AE17">
        <v>47.721108000000001</v>
      </c>
      <c r="AF17">
        <v>8.5660720000000001</v>
      </c>
      <c r="AG17">
        <v>12.474379000000001</v>
      </c>
      <c r="AH17">
        <v>90.316942999999995</v>
      </c>
      <c r="AI17">
        <v>0</v>
      </c>
      <c r="AJ17">
        <v>0</v>
      </c>
      <c r="AK17">
        <v>49.488613999999998</v>
      </c>
      <c r="AL17">
        <v>45.988822999999996</v>
      </c>
      <c r="AM17">
        <v>0</v>
      </c>
      <c r="AN17">
        <v>0.64631700000000003</v>
      </c>
      <c r="AO17">
        <v>7.0949549999999997</v>
      </c>
      <c r="AP17">
        <v>2.9677180000000001</v>
      </c>
      <c r="AQ17">
        <v>0</v>
      </c>
      <c r="AR17">
        <v>51.686022999999999</v>
      </c>
      <c r="AS17">
        <v>30.790544000000001</v>
      </c>
      <c r="AT17">
        <v>13.924894</v>
      </c>
      <c r="AU17">
        <v>0</v>
      </c>
      <c r="AV17">
        <v>0</v>
      </c>
      <c r="AW17">
        <v>0</v>
      </c>
      <c r="AX17">
        <v>1.343601</v>
      </c>
      <c r="AY17">
        <v>0</v>
      </c>
      <c r="AZ17">
        <f t="shared" si="0"/>
        <v>65.06</v>
      </c>
      <c r="BA17">
        <f t="shared" si="1"/>
        <v>2693.9811360000003</v>
      </c>
      <c r="BD17">
        <v>7.72</v>
      </c>
      <c r="BE17">
        <v>6.76</v>
      </c>
      <c r="BF17">
        <v>1.93</v>
      </c>
      <c r="BG17">
        <v>3.76</v>
      </c>
      <c r="BH17">
        <v>4.83</v>
      </c>
      <c r="BI17">
        <v>6.76</v>
      </c>
      <c r="BJ17">
        <v>1.55</v>
      </c>
      <c r="BK17">
        <v>2.9</v>
      </c>
      <c r="BL17">
        <v>2.9</v>
      </c>
      <c r="BM17">
        <v>1.55</v>
      </c>
      <c r="BN17">
        <v>0</v>
      </c>
      <c r="BO17">
        <v>14.27</v>
      </c>
      <c r="BP17">
        <v>3.71</v>
      </c>
      <c r="BQ17">
        <v>4.0999999999999996</v>
      </c>
      <c r="BR17">
        <v>1.93</v>
      </c>
      <c r="BS17">
        <v>0.39</v>
      </c>
      <c r="BT17">
        <v>0</v>
      </c>
      <c r="BU17">
        <v>0</v>
      </c>
      <c r="BV17">
        <v>0</v>
      </c>
      <c r="BW17">
        <f t="shared" si="2"/>
        <v>65.06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11.360423000000001</v>
      </c>
      <c r="K18">
        <v>443.46741100000003</v>
      </c>
      <c r="L18">
        <v>607.68839800000001</v>
      </c>
      <c r="M18">
        <v>88.807599999999994</v>
      </c>
      <c r="N18">
        <v>114.026062</v>
      </c>
      <c r="O18">
        <v>119.37442799999999</v>
      </c>
      <c r="P18">
        <v>134.475943</v>
      </c>
      <c r="Q18">
        <v>10.531423</v>
      </c>
      <c r="R18">
        <v>40.919164000000002</v>
      </c>
      <c r="S18">
        <v>25.474364000000001</v>
      </c>
      <c r="T18">
        <v>0</v>
      </c>
      <c r="U18">
        <v>404.23868099999999</v>
      </c>
      <c r="V18">
        <v>13.758613</v>
      </c>
      <c r="W18">
        <v>33.591774000000001</v>
      </c>
      <c r="X18">
        <v>142.39683299999999</v>
      </c>
      <c r="Y18">
        <v>0</v>
      </c>
      <c r="Z18">
        <v>6.3263829999999999</v>
      </c>
      <c r="AA18">
        <v>0</v>
      </c>
      <c r="AB18">
        <v>12.610099999999999</v>
      </c>
      <c r="AC18">
        <v>9.3420190000000005</v>
      </c>
      <c r="AD18">
        <v>17.597225999999999</v>
      </c>
      <c r="AE18">
        <v>47.721108000000001</v>
      </c>
      <c r="AF18">
        <v>8.5660720000000001</v>
      </c>
      <c r="AG18">
        <v>12.474379000000001</v>
      </c>
      <c r="AH18">
        <v>112.896179</v>
      </c>
      <c r="AI18">
        <v>0</v>
      </c>
      <c r="AJ18">
        <v>0</v>
      </c>
      <c r="AK18">
        <v>49.488613999999998</v>
      </c>
      <c r="AL18">
        <v>45.988822999999996</v>
      </c>
      <c r="AM18">
        <v>0</v>
      </c>
      <c r="AN18">
        <v>0.64631700000000003</v>
      </c>
      <c r="AO18">
        <v>7.0949549999999997</v>
      </c>
      <c r="AP18">
        <v>2.9677180000000001</v>
      </c>
      <c r="AQ18">
        <v>0</v>
      </c>
      <c r="AR18">
        <v>51.686022999999999</v>
      </c>
      <c r="AS18">
        <v>30.790544000000001</v>
      </c>
      <c r="AT18">
        <v>14.476411000000001</v>
      </c>
      <c r="AU18">
        <v>0</v>
      </c>
      <c r="AV18">
        <v>0</v>
      </c>
      <c r="AW18">
        <v>0</v>
      </c>
      <c r="AX18">
        <v>1.343601</v>
      </c>
      <c r="AY18">
        <v>0</v>
      </c>
      <c r="AZ18">
        <f t="shared" si="0"/>
        <v>65.06</v>
      </c>
      <c r="BA18">
        <f t="shared" si="1"/>
        <v>2687.1875890000001</v>
      </c>
      <c r="BD18">
        <v>7.72</v>
      </c>
      <c r="BE18">
        <v>6.76</v>
      </c>
      <c r="BF18">
        <v>1.93</v>
      </c>
      <c r="BG18">
        <v>3.76</v>
      </c>
      <c r="BH18">
        <v>4.83</v>
      </c>
      <c r="BI18">
        <v>6.76</v>
      </c>
      <c r="BJ18">
        <v>1.55</v>
      </c>
      <c r="BK18">
        <v>2.9</v>
      </c>
      <c r="BL18">
        <v>2.9</v>
      </c>
      <c r="BM18">
        <v>1.55</v>
      </c>
      <c r="BN18">
        <v>0</v>
      </c>
      <c r="BO18">
        <v>14.27</v>
      </c>
      <c r="BP18">
        <v>3.71</v>
      </c>
      <c r="BQ18">
        <v>4.0999999999999996</v>
      </c>
      <c r="BR18">
        <v>1.93</v>
      </c>
      <c r="BS18">
        <v>0.39</v>
      </c>
      <c r="BT18">
        <v>0</v>
      </c>
      <c r="BU18">
        <v>0</v>
      </c>
      <c r="BV18">
        <v>0</v>
      </c>
      <c r="BW18">
        <f t="shared" si="2"/>
        <v>65.06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11.360423000000001</v>
      </c>
      <c r="K19">
        <v>488.868559</v>
      </c>
      <c r="L19">
        <v>598.03539799999999</v>
      </c>
      <c r="M19">
        <v>88.807599999999994</v>
      </c>
      <c r="N19">
        <v>114.026062</v>
      </c>
      <c r="O19">
        <v>119.37442799999999</v>
      </c>
      <c r="P19">
        <v>134.475943</v>
      </c>
      <c r="Q19">
        <v>10.531423</v>
      </c>
      <c r="R19">
        <v>40.919164000000002</v>
      </c>
      <c r="S19">
        <v>25.474364000000001</v>
      </c>
      <c r="T19">
        <v>0</v>
      </c>
      <c r="U19">
        <v>404.23868099999999</v>
      </c>
      <c r="V19">
        <v>13.758613</v>
      </c>
      <c r="W19">
        <v>33.591774000000001</v>
      </c>
      <c r="X19">
        <v>142.39683299999999</v>
      </c>
      <c r="Y19">
        <v>0</v>
      </c>
      <c r="Z19">
        <v>6.3263829999999999</v>
      </c>
      <c r="AA19">
        <v>0</v>
      </c>
      <c r="AB19">
        <v>12.610099999999999</v>
      </c>
      <c r="AC19">
        <v>9.3420190000000005</v>
      </c>
      <c r="AD19">
        <v>17.597225999999999</v>
      </c>
      <c r="AE19">
        <v>47.721108000000001</v>
      </c>
      <c r="AF19">
        <v>8.5660720000000001</v>
      </c>
      <c r="AG19">
        <v>12.474379000000001</v>
      </c>
      <c r="AH19">
        <v>112.896179</v>
      </c>
      <c r="AI19">
        <v>0</v>
      </c>
      <c r="AJ19">
        <v>0</v>
      </c>
      <c r="AK19">
        <v>49.488613999999998</v>
      </c>
      <c r="AL19">
        <v>45.988822999999996</v>
      </c>
      <c r="AM19">
        <v>0</v>
      </c>
      <c r="AN19">
        <v>0.64631700000000003</v>
      </c>
      <c r="AO19">
        <v>7.0949549999999997</v>
      </c>
      <c r="AP19">
        <v>2.9677180000000001</v>
      </c>
      <c r="AQ19">
        <v>0</v>
      </c>
      <c r="AR19">
        <v>48.488950000000003</v>
      </c>
      <c r="AS19">
        <v>30.790544000000001</v>
      </c>
      <c r="AT19">
        <v>13.996752000000001</v>
      </c>
      <c r="AU19">
        <v>0</v>
      </c>
      <c r="AV19">
        <v>0</v>
      </c>
      <c r="AW19">
        <v>0</v>
      </c>
      <c r="AX19">
        <v>1.343601</v>
      </c>
      <c r="AY19">
        <v>0</v>
      </c>
      <c r="AZ19">
        <f t="shared" si="0"/>
        <v>65.06</v>
      </c>
      <c r="BA19">
        <f t="shared" si="1"/>
        <v>2719.2590049999999</v>
      </c>
      <c r="BD19">
        <v>7.72</v>
      </c>
      <c r="BE19">
        <v>6.76</v>
      </c>
      <c r="BF19">
        <v>1.93</v>
      </c>
      <c r="BG19">
        <v>3.76</v>
      </c>
      <c r="BH19">
        <v>4.83</v>
      </c>
      <c r="BI19">
        <v>6.76</v>
      </c>
      <c r="BJ19">
        <v>1.55</v>
      </c>
      <c r="BK19">
        <v>2.9</v>
      </c>
      <c r="BL19">
        <v>2.9</v>
      </c>
      <c r="BM19">
        <v>1.55</v>
      </c>
      <c r="BN19">
        <v>0</v>
      </c>
      <c r="BO19">
        <v>14.27</v>
      </c>
      <c r="BP19">
        <v>3.71</v>
      </c>
      <c r="BQ19">
        <v>4.0999999999999996</v>
      </c>
      <c r="BR19">
        <v>1.93</v>
      </c>
      <c r="BS19">
        <v>0.39</v>
      </c>
      <c r="BT19">
        <v>0</v>
      </c>
      <c r="BU19">
        <v>0</v>
      </c>
      <c r="BV19">
        <v>0</v>
      </c>
      <c r="BW19">
        <f t="shared" si="2"/>
        <v>65.06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11.360423000000001</v>
      </c>
      <c r="K20">
        <v>454.11775899999998</v>
      </c>
      <c r="L20">
        <v>598.03539799999999</v>
      </c>
      <c r="M20">
        <v>88.807599999999994</v>
      </c>
      <c r="N20">
        <v>114.026062</v>
      </c>
      <c r="O20">
        <v>119.37442799999999</v>
      </c>
      <c r="P20">
        <v>134.475943</v>
      </c>
      <c r="Q20">
        <v>10.531423</v>
      </c>
      <c r="R20">
        <v>40.919164000000002</v>
      </c>
      <c r="S20">
        <v>25.474364000000001</v>
      </c>
      <c r="T20">
        <v>0</v>
      </c>
      <c r="U20">
        <v>404.23868099999999</v>
      </c>
      <c r="V20">
        <v>13.758613</v>
      </c>
      <c r="W20">
        <v>33.591774000000001</v>
      </c>
      <c r="X20">
        <v>142.39683299999999</v>
      </c>
      <c r="Y20">
        <v>0</v>
      </c>
      <c r="Z20">
        <v>6.3263829999999999</v>
      </c>
      <c r="AA20">
        <v>0</v>
      </c>
      <c r="AB20">
        <v>12.610099999999999</v>
      </c>
      <c r="AC20">
        <v>9.3420190000000005</v>
      </c>
      <c r="AD20">
        <v>17.597225999999999</v>
      </c>
      <c r="AE20">
        <v>47.721108000000001</v>
      </c>
      <c r="AF20">
        <v>8.5660720000000001</v>
      </c>
      <c r="AG20">
        <v>12.474379000000001</v>
      </c>
      <c r="AH20">
        <v>112.896179</v>
      </c>
      <c r="AI20">
        <v>0</v>
      </c>
      <c r="AJ20">
        <v>0</v>
      </c>
      <c r="AK20">
        <v>49.488613999999998</v>
      </c>
      <c r="AL20">
        <v>45.988822999999996</v>
      </c>
      <c r="AM20">
        <v>0</v>
      </c>
      <c r="AN20">
        <v>0.64631700000000003</v>
      </c>
      <c r="AO20">
        <v>7.0949549999999997</v>
      </c>
      <c r="AP20">
        <v>2.9677180000000001</v>
      </c>
      <c r="AQ20">
        <v>0</v>
      </c>
      <c r="AR20">
        <v>48.488950000000003</v>
      </c>
      <c r="AS20">
        <v>30.790544000000001</v>
      </c>
      <c r="AT20">
        <v>14.476411000000001</v>
      </c>
      <c r="AU20">
        <v>0</v>
      </c>
      <c r="AV20">
        <v>0</v>
      </c>
      <c r="AW20">
        <v>0</v>
      </c>
      <c r="AX20">
        <v>1.343601</v>
      </c>
      <c r="AY20">
        <v>0</v>
      </c>
      <c r="AZ20">
        <f t="shared" si="0"/>
        <v>65.06</v>
      </c>
      <c r="BA20">
        <f t="shared" si="1"/>
        <v>2684.9878640000002</v>
      </c>
      <c r="BD20">
        <v>7.72</v>
      </c>
      <c r="BE20">
        <v>6.76</v>
      </c>
      <c r="BF20">
        <v>1.93</v>
      </c>
      <c r="BG20">
        <v>3.76</v>
      </c>
      <c r="BH20">
        <v>4.83</v>
      </c>
      <c r="BI20">
        <v>6.76</v>
      </c>
      <c r="BJ20">
        <v>1.55</v>
      </c>
      <c r="BK20">
        <v>2.9</v>
      </c>
      <c r="BL20">
        <v>2.9</v>
      </c>
      <c r="BM20">
        <v>1.55</v>
      </c>
      <c r="BN20">
        <v>0</v>
      </c>
      <c r="BO20">
        <v>14.27</v>
      </c>
      <c r="BP20">
        <v>3.71</v>
      </c>
      <c r="BQ20">
        <v>4.0999999999999996</v>
      </c>
      <c r="BR20">
        <v>1.93</v>
      </c>
      <c r="BS20">
        <v>0.39</v>
      </c>
      <c r="BT20">
        <v>0</v>
      </c>
      <c r="BU20">
        <v>0</v>
      </c>
      <c r="BV20">
        <v>0</v>
      </c>
      <c r="BW20">
        <f t="shared" si="2"/>
        <v>65.06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8.4403900000000007</v>
      </c>
      <c r="K21">
        <v>438.67295899999999</v>
      </c>
      <c r="L21">
        <v>598.03539799999999</v>
      </c>
      <c r="M21">
        <v>88.807599999999994</v>
      </c>
      <c r="N21">
        <v>114.026062</v>
      </c>
      <c r="O21">
        <v>119.37442799999999</v>
      </c>
      <c r="P21">
        <v>134.475943</v>
      </c>
      <c r="Q21">
        <v>10.531423</v>
      </c>
      <c r="R21">
        <v>40.919164000000002</v>
      </c>
      <c r="S21">
        <v>25.474364000000001</v>
      </c>
      <c r="T21">
        <v>0</v>
      </c>
      <c r="U21">
        <v>404.23868099999999</v>
      </c>
      <c r="V21">
        <v>13.758613</v>
      </c>
      <c r="W21">
        <v>33.591774000000001</v>
      </c>
      <c r="X21">
        <v>142.39683299999999</v>
      </c>
      <c r="Y21">
        <v>0</v>
      </c>
      <c r="Z21">
        <v>6.3263829999999999</v>
      </c>
      <c r="AA21">
        <v>0</v>
      </c>
      <c r="AB21">
        <v>12.610099999999999</v>
      </c>
      <c r="AC21">
        <v>9.3420190000000005</v>
      </c>
      <c r="AD21">
        <v>17.597225999999999</v>
      </c>
      <c r="AE21">
        <v>47.721108000000001</v>
      </c>
      <c r="AF21">
        <v>8.5660720000000001</v>
      </c>
      <c r="AG21">
        <v>12.474379000000001</v>
      </c>
      <c r="AH21">
        <v>112.896179</v>
      </c>
      <c r="AI21">
        <v>0</v>
      </c>
      <c r="AJ21">
        <v>0</v>
      </c>
      <c r="AK21">
        <v>49.488613999999998</v>
      </c>
      <c r="AL21">
        <v>45.988822999999996</v>
      </c>
      <c r="AM21">
        <v>0</v>
      </c>
      <c r="AN21">
        <v>0.64631700000000003</v>
      </c>
      <c r="AO21">
        <v>7.0949549999999997</v>
      </c>
      <c r="AP21">
        <v>2.9677180000000001</v>
      </c>
      <c r="AQ21">
        <v>0</v>
      </c>
      <c r="AR21">
        <v>51.686022999999999</v>
      </c>
      <c r="AS21">
        <v>30.790544000000001</v>
      </c>
      <c r="AT21">
        <v>14.476411000000001</v>
      </c>
      <c r="AU21">
        <v>0</v>
      </c>
      <c r="AV21">
        <v>0</v>
      </c>
      <c r="AW21">
        <v>0</v>
      </c>
      <c r="AX21">
        <v>0.54056800000000005</v>
      </c>
      <c r="AY21">
        <v>0</v>
      </c>
      <c r="AZ21">
        <f t="shared" si="0"/>
        <v>65.06</v>
      </c>
      <c r="BA21">
        <f t="shared" si="1"/>
        <v>2669.0170710000002</v>
      </c>
      <c r="BD21">
        <v>7.72</v>
      </c>
      <c r="BE21">
        <v>6.76</v>
      </c>
      <c r="BF21">
        <v>1.93</v>
      </c>
      <c r="BG21">
        <v>3.76</v>
      </c>
      <c r="BH21">
        <v>4.83</v>
      </c>
      <c r="BI21">
        <v>6.76</v>
      </c>
      <c r="BJ21">
        <v>1.55</v>
      </c>
      <c r="BK21">
        <v>2.9</v>
      </c>
      <c r="BL21">
        <v>2.9</v>
      </c>
      <c r="BM21">
        <v>1.55</v>
      </c>
      <c r="BN21">
        <v>0</v>
      </c>
      <c r="BO21">
        <v>14.27</v>
      </c>
      <c r="BP21">
        <v>3.71</v>
      </c>
      <c r="BQ21">
        <v>4.0999999999999996</v>
      </c>
      <c r="BR21">
        <v>1.93</v>
      </c>
      <c r="BS21">
        <v>0.39</v>
      </c>
      <c r="BT21">
        <v>0</v>
      </c>
      <c r="BU21">
        <v>0</v>
      </c>
      <c r="BV21">
        <v>0</v>
      </c>
      <c r="BW21">
        <f t="shared" si="2"/>
        <v>65.06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8.4403900000000007</v>
      </c>
      <c r="K22">
        <v>438.67295899999999</v>
      </c>
      <c r="L22">
        <v>598.03539799999999</v>
      </c>
      <c r="M22">
        <v>88.807599999999994</v>
      </c>
      <c r="N22">
        <v>114.026062</v>
      </c>
      <c r="O22">
        <v>119.37442799999999</v>
      </c>
      <c r="P22">
        <v>134.475943</v>
      </c>
      <c r="Q22">
        <v>10.531423</v>
      </c>
      <c r="R22">
        <v>40.919164000000002</v>
      </c>
      <c r="S22">
        <v>25.474364000000001</v>
      </c>
      <c r="T22">
        <v>0</v>
      </c>
      <c r="U22">
        <v>404.23868099999999</v>
      </c>
      <c r="V22">
        <v>13.758613</v>
      </c>
      <c r="W22">
        <v>33.591774000000001</v>
      </c>
      <c r="X22">
        <v>142.39683299999999</v>
      </c>
      <c r="Y22">
        <v>0</v>
      </c>
      <c r="Z22">
        <v>6.3263829999999999</v>
      </c>
      <c r="AA22">
        <v>0</v>
      </c>
      <c r="AB22">
        <v>12.610099999999999</v>
      </c>
      <c r="AC22">
        <v>9.3420190000000005</v>
      </c>
      <c r="AD22">
        <v>17.597225999999999</v>
      </c>
      <c r="AE22">
        <v>47.721108000000001</v>
      </c>
      <c r="AF22">
        <v>8.5660720000000001</v>
      </c>
      <c r="AG22">
        <v>12.474379000000001</v>
      </c>
      <c r="AH22">
        <v>112.896179</v>
      </c>
      <c r="AI22">
        <v>0</v>
      </c>
      <c r="AJ22">
        <v>0</v>
      </c>
      <c r="AK22">
        <v>49.488613999999998</v>
      </c>
      <c r="AL22">
        <v>45.988822999999996</v>
      </c>
      <c r="AM22">
        <v>0</v>
      </c>
      <c r="AN22">
        <v>0.64631700000000003</v>
      </c>
      <c r="AO22">
        <v>7.0949549999999997</v>
      </c>
      <c r="AP22">
        <v>2.9677180000000001</v>
      </c>
      <c r="AQ22">
        <v>0</v>
      </c>
      <c r="AR22">
        <v>51.686022999999999</v>
      </c>
      <c r="AS22">
        <v>30.790544000000001</v>
      </c>
      <c r="AT22">
        <v>13.409399000000001</v>
      </c>
      <c r="AU22">
        <v>0</v>
      </c>
      <c r="AV22">
        <v>0</v>
      </c>
      <c r="AW22">
        <v>0</v>
      </c>
      <c r="AX22">
        <v>0.54056800000000005</v>
      </c>
      <c r="AY22">
        <v>0</v>
      </c>
      <c r="AZ22">
        <f t="shared" si="0"/>
        <v>65.06</v>
      </c>
      <c r="BA22">
        <f t="shared" si="1"/>
        <v>2667.9500590000002</v>
      </c>
      <c r="BD22">
        <v>7.72</v>
      </c>
      <c r="BE22">
        <v>6.76</v>
      </c>
      <c r="BF22">
        <v>1.93</v>
      </c>
      <c r="BG22">
        <v>3.76</v>
      </c>
      <c r="BH22">
        <v>4.83</v>
      </c>
      <c r="BI22">
        <v>6.76</v>
      </c>
      <c r="BJ22">
        <v>1.55</v>
      </c>
      <c r="BK22">
        <v>2.9</v>
      </c>
      <c r="BL22">
        <v>2.9</v>
      </c>
      <c r="BM22">
        <v>1.55</v>
      </c>
      <c r="BN22">
        <v>0</v>
      </c>
      <c r="BO22">
        <v>14.27</v>
      </c>
      <c r="BP22">
        <v>3.71</v>
      </c>
      <c r="BQ22">
        <v>4.0999999999999996</v>
      </c>
      <c r="BR22">
        <v>1.93</v>
      </c>
      <c r="BS22">
        <v>0.39</v>
      </c>
      <c r="BT22">
        <v>0</v>
      </c>
      <c r="BU22">
        <v>0</v>
      </c>
      <c r="BV22">
        <v>0</v>
      </c>
      <c r="BW22">
        <f t="shared" si="2"/>
        <v>65.06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8.4403900000000007</v>
      </c>
      <c r="K23">
        <v>356.59041100000002</v>
      </c>
      <c r="L23">
        <v>588.38239799999997</v>
      </c>
      <c r="M23">
        <v>88.807599999999994</v>
      </c>
      <c r="N23">
        <v>114.026062</v>
      </c>
      <c r="O23">
        <v>119.37442799999999</v>
      </c>
      <c r="P23">
        <v>134.475943</v>
      </c>
      <c r="Q23">
        <v>10.531423</v>
      </c>
      <c r="R23">
        <v>40.919164000000002</v>
      </c>
      <c r="S23">
        <v>25.474364000000001</v>
      </c>
      <c r="T23">
        <v>0</v>
      </c>
      <c r="U23">
        <v>404.23868099999999</v>
      </c>
      <c r="V23">
        <v>13.758613</v>
      </c>
      <c r="W23">
        <v>33.591774000000001</v>
      </c>
      <c r="X23">
        <v>142.39683299999999</v>
      </c>
      <c r="Y23">
        <v>0</v>
      </c>
      <c r="Z23">
        <v>6.3263829999999999</v>
      </c>
      <c r="AA23">
        <v>0</v>
      </c>
      <c r="AB23">
        <v>12.610099999999999</v>
      </c>
      <c r="AC23">
        <v>9.3420190000000005</v>
      </c>
      <c r="AD23">
        <v>17.597225999999999</v>
      </c>
      <c r="AE23">
        <v>47.721108000000001</v>
      </c>
      <c r="AF23">
        <v>8.5660720000000001</v>
      </c>
      <c r="AG23">
        <v>12.474379000000001</v>
      </c>
      <c r="AH23">
        <v>112.896179</v>
      </c>
      <c r="AI23">
        <v>0</v>
      </c>
      <c r="AJ23">
        <v>0</v>
      </c>
      <c r="AK23">
        <v>49.488613999999998</v>
      </c>
      <c r="AL23">
        <v>45.988822999999996</v>
      </c>
      <c r="AM23">
        <v>0</v>
      </c>
      <c r="AN23">
        <v>0.64631700000000003</v>
      </c>
      <c r="AO23">
        <v>7.0949549999999997</v>
      </c>
      <c r="AP23">
        <v>2.9677180000000001</v>
      </c>
      <c r="AQ23">
        <v>0</v>
      </c>
      <c r="AR23">
        <v>51.686022999999999</v>
      </c>
      <c r="AS23">
        <v>30.790544000000001</v>
      </c>
      <c r="AT23">
        <v>14.476411000000001</v>
      </c>
      <c r="AU23">
        <v>0</v>
      </c>
      <c r="AV23">
        <v>0</v>
      </c>
      <c r="AW23">
        <v>0</v>
      </c>
      <c r="AX23">
        <v>0.54056800000000005</v>
      </c>
      <c r="AY23">
        <v>0</v>
      </c>
      <c r="AZ23">
        <f t="shared" si="0"/>
        <v>65.06</v>
      </c>
      <c r="BA23">
        <f t="shared" si="1"/>
        <v>2577.2815230000001</v>
      </c>
      <c r="BD23">
        <v>7.72</v>
      </c>
      <c r="BE23">
        <v>6.76</v>
      </c>
      <c r="BF23">
        <v>1.93</v>
      </c>
      <c r="BG23">
        <v>3.76</v>
      </c>
      <c r="BH23">
        <v>4.83</v>
      </c>
      <c r="BI23">
        <v>6.76</v>
      </c>
      <c r="BJ23">
        <v>1.55</v>
      </c>
      <c r="BK23">
        <v>2.9</v>
      </c>
      <c r="BL23">
        <v>2.9</v>
      </c>
      <c r="BM23">
        <v>1.55</v>
      </c>
      <c r="BN23">
        <v>0</v>
      </c>
      <c r="BO23">
        <v>14.27</v>
      </c>
      <c r="BP23">
        <v>3.71</v>
      </c>
      <c r="BQ23">
        <v>4.0999999999999996</v>
      </c>
      <c r="BR23">
        <v>1.93</v>
      </c>
      <c r="BS23">
        <v>0.39</v>
      </c>
      <c r="BT23">
        <v>0</v>
      </c>
      <c r="BU23">
        <v>0</v>
      </c>
      <c r="BV23">
        <v>0</v>
      </c>
      <c r="BW23">
        <f t="shared" si="2"/>
        <v>65.06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8.4403900000000007</v>
      </c>
      <c r="K24">
        <v>356.59041100000002</v>
      </c>
      <c r="L24">
        <v>588.38239799999997</v>
      </c>
      <c r="M24">
        <v>88.807599999999994</v>
      </c>
      <c r="N24">
        <v>114.026062</v>
      </c>
      <c r="O24">
        <v>119.37442799999999</v>
      </c>
      <c r="P24">
        <v>134.475943</v>
      </c>
      <c r="Q24">
        <v>10.531423</v>
      </c>
      <c r="R24">
        <v>40.919164000000002</v>
      </c>
      <c r="S24">
        <v>25.474364000000001</v>
      </c>
      <c r="T24">
        <v>0</v>
      </c>
      <c r="U24">
        <v>404.23868099999999</v>
      </c>
      <c r="V24">
        <v>13.758613</v>
      </c>
      <c r="W24">
        <v>33.591774000000001</v>
      </c>
      <c r="X24">
        <v>142.39683299999999</v>
      </c>
      <c r="Y24">
        <v>0</v>
      </c>
      <c r="Z24">
        <v>6.3263829999999999</v>
      </c>
      <c r="AA24">
        <v>0</v>
      </c>
      <c r="AB24">
        <v>12.610099999999999</v>
      </c>
      <c r="AC24">
        <v>9.3420190000000005</v>
      </c>
      <c r="AD24">
        <v>17.597225999999999</v>
      </c>
      <c r="AE24">
        <v>47.721108000000001</v>
      </c>
      <c r="AF24">
        <v>8.5660720000000001</v>
      </c>
      <c r="AG24">
        <v>12.474379000000001</v>
      </c>
      <c r="AH24">
        <v>112.896179</v>
      </c>
      <c r="AI24">
        <v>2.4576539999999998</v>
      </c>
      <c r="AJ24">
        <v>0</v>
      </c>
      <c r="AK24">
        <v>49.488613999999998</v>
      </c>
      <c r="AL24">
        <v>45.988822999999996</v>
      </c>
      <c r="AM24">
        <v>0</v>
      </c>
      <c r="AN24">
        <v>0.64631700000000003</v>
      </c>
      <c r="AO24">
        <v>7.0949549999999997</v>
      </c>
      <c r="AP24">
        <v>2.9677180000000001</v>
      </c>
      <c r="AQ24">
        <v>0</v>
      </c>
      <c r="AR24">
        <v>51.686022999999999</v>
      </c>
      <c r="AS24">
        <v>30.790544000000001</v>
      </c>
      <c r="AT24">
        <v>14.476411000000001</v>
      </c>
      <c r="AU24">
        <v>0</v>
      </c>
      <c r="AV24">
        <v>0</v>
      </c>
      <c r="AW24">
        <v>0</v>
      </c>
      <c r="AX24">
        <v>0.54056800000000005</v>
      </c>
      <c r="AY24">
        <v>0</v>
      </c>
      <c r="AZ24">
        <f t="shared" si="0"/>
        <v>65.06</v>
      </c>
      <c r="BA24">
        <f t="shared" si="1"/>
        <v>2579.7391769999999</v>
      </c>
      <c r="BD24">
        <v>7.72</v>
      </c>
      <c r="BE24">
        <v>6.76</v>
      </c>
      <c r="BF24">
        <v>1.93</v>
      </c>
      <c r="BG24">
        <v>3.76</v>
      </c>
      <c r="BH24">
        <v>4.83</v>
      </c>
      <c r="BI24">
        <v>6.76</v>
      </c>
      <c r="BJ24">
        <v>1.55</v>
      </c>
      <c r="BK24">
        <v>2.9</v>
      </c>
      <c r="BL24">
        <v>2.9</v>
      </c>
      <c r="BM24">
        <v>1.55</v>
      </c>
      <c r="BN24">
        <v>0</v>
      </c>
      <c r="BO24">
        <v>14.27</v>
      </c>
      <c r="BP24">
        <v>3.71</v>
      </c>
      <c r="BQ24">
        <v>4.0999999999999996</v>
      </c>
      <c r="BR24">
        <v>1.93</v>
      </c>
      <c r="BS24">
        <v>0.39</v>
      </c>
      <c r="BT24">
        <v>0</v>
      </c>
      <c r="BU24">
        <v>0</v>
      </c>
      <c r="BV24">
        <v>0</v>
      </c>
      <c r="BW24">
        <f t="shared" si="2"/>
        <v>65.06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8.4403900000000007</v>
      </c>
      <c r="K25">
        <v>356.59041100000002</v>
      </c>
      <c r="L25">
        <v>588.38239799999997</v>
      </c>
      <c r="M25">
        <v>88.807599999999994</v>
      </c>
      <c r="N25">
        <v>114.026062</v>
      </c>
      <c r="O25">
        <v>119.37442799999999</v>
      </c>
      <c r="P25">
        <v>134.475943</v>
      </c>
      <c r="Q25">
        <v>10.531423</v>
      </c>
      <c r="R25">
        <v>40.919164000000002</v>
      </c>
      <c r="S25">
        <v>25.474364000000001</v>
      </c>
      <c r="T25">
        <v>0</v>
      </c>
      <c r="U25">
        <v>404.23868099999999</v>
      </c>
      <c r="V25">
        <v>13.758613</v>
      </c>
      <c r="W25">
        <v>33.591774000000001</v>
      </c>
      <c r="X25">
        <v>142.39683299999999</v>
      </c>
      <c r="Y25">
        <v>0</v>
      </c>
      <c r="Z25">
        <v>6.3263829999999999</v>
      </c>
      <c r="AA25">
        <v>0</v>
      </c>
      <c r="AB25">
        <v>22.003337999999999</v>
      </c>
      <c r="AC25">
        <v>18.684038000000001</v>
      </c>
      <c r="AD25">
        <v>17.597225999999999</v>
      </c>
      <c r="AE25">
        <v>47.721108000000001</v>
      </c>
      <c r="AF25">
        <v>8.5660720000000001</v>
      </c>
      <c r="AG25">
        <v>12.474379000000001</v>
      </c>
      <c r="AH25">
        <v>112.896179</v>
      </c>
      <c r="AI25">
        <v>2.4576539999999998</v>
      </c>
      <c r="AJ25">
        <v>0</v>
      </c>
      <c r="AK25">
        <v>49.488613999999998</v>
      </c>
      <c r="AL25">
        <v>45.988822999999996</v>
      </c>
      <c r="AM25">
        <v>0</v>
      </c>
      <c r="AN25">
        <v>0.64631700000000003</v>
      </c>
      <c r="AO25">
        <v>7.0949549999999997</v>
      </c>
      <c r="AP25">
        <v>2.9677180000000001</v>
      </c>
      <c r="AQ25">
        <v>0</v>
      </c>
      <c r="AR25">
        <v>48.488950000000003</v>
      </c>
      <c r="AS25">
        <v>30.790544000000001</v>
      </c>
      <c r="AT25">
        <v>14.476411000000001</v>
      </c>
      <c r="AU25">
        <v>0</v>
      </c>
      <c r="AV25">
        <v>0</v>
      </c>
      <c r="AW25">
        <v>0</v>
      </c>
      <c r="AX25">
        <v>0.54056800000000005</v>
      </c>
      <c r="AY25">
        <v>0</v>
      </c>
      <c r="AZ25">
        <f t="shared" si="0"/>
        <v>65.06</v>
      </c>
      <c r="BA25">
        <f t="shared" si="1"/>
        <v>2595.2773609999995</v>
      </c>
      <c r="BD25">
        <v>7.72</v>
      </c>
      <c r="BE25">
        <v>6.76</v>
      </c>
      <c r="BF25">
        <v>1.93</v>
      </c>
      <c r="BG25">
        <v>3.76</v>
      </c>
      <c r="BH25">
        <v>4.83</v>
      </c>
      <c r="BI25">
        <v>6.76</v>
      </c>
      <c r="BJ25">
        <v>1.55</v>
      </c>
      <c r="BK25">
        <v>2.9</v>
      </c>
      <c r="BL25">
        <v>2.9</v>
      </c>
      <c r="BM25">
        <v>1.55</v>
      </c>
      <c r="BN25">
        <v>0</v>
      </c>
      <c r="BO25">
        <v>14.27</v>
      </c>
      <c r="BP25">
        <v>3.71</v>
      </c>
      <c r="BQ25">
        <v>4.0999999999999996</v>
      </c>
      <c r="BR25">
        <v>1.93</v>
      </c>
      <c r="BS25">
        <v>0.39</v>
      </c>
      <c r="BT25">
        <v>0</v>
      </c>
      <c r="BU25">
        <v>0</v>
      </c>
      <c r="BV25">
        <v>0</v>
      </c>
      <c r="BW25">
        <f t="shared" si="2"/>
        <v>65.06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8.4403900000000007</v>
      </c>
      <c r="K26">
        <v>356.59041100000002</v>
      </c>
      <c r="L26">
        <v>588.38239799999997</v>
      </c>
      <c r="M26">
        <v>88.807599999999994</v>
      </c>
      <c r="N26">
        <v>114.026062</v>
      </c>
      <c r="O26">
        <v>119.37442799999999</v>
      </c>
      <c r="P26">
        <v>134.475943</v>
      </c>
      <c r="Q26">
        <v>10.531423</v>
      </c>
      <c r="R26">
        <v>40.919164000000002</v>
      </c>
      <c r="S26">
        <v>25.474364000000001</v>
      </c>
      <c r="T26">
        <v>0</v>
      </c>
      <c r="U26">
        <v>404.23868099999999</v>
      </c>
      <c r="V26">
        <v>13.758613</v>
      </c>
      <c r="W26">
        <v>33.591774000000001</v>
      </c>
      <c r="X26">
        <v>142.39683299999999</v>
      </c>
      <c r="Y26">
        <v>0</v>
      </c>
      <c r="Z26">
        <v>6.3263829999999999</v>
      </c>
      <c r="AA26">
        <v>11.438805</v>
      </c>
      <c r="AB26">
        <v>25.348875</v>
      </c>
      <c r="AC26">
        <v>18.684038000000001</v>
      </c>
      <c r="AD26">
        <v>17.597225999999999</v>
      </c>
      <c r="AE26">
        <v>47.721108000000001</v>
      </c>
      <c r="AF26">
        <v>8.5660720000000001</v>
      </c>
      <c r="AG26">
        <v>12.474379000000001</v>
      </c>
      <c r="AH26">
        <v>112.896179</v>
      </c>
      <c r="AI26">
        <v>2.4576539999999998</v>
      </c>
      <c r="AJ26">
        <v>0</v>
      </c>
      <c r="AK26">
        <v>49.488613999999998</v>
      </c>
      <c r="AL26">
        <v>45.988822999999996</v>
      </c>
      <c r="AM26">
        <v>0</v>
      </c>
      <c r="AN26">
        <v>0.64631700000000003</v>
      </c>
      <c r="AO26">
        <v>7.0949549999999997</v>
      </c>
      <c r="AP26">
        <v>2.9677180000000001</v>
      </c>
      <c r="AQ26">
        <v>0</v>
      </c>
      <c r="AR26">
        <v>48.488950000000003</v>
      </c>
      <c r="AS26">
        <v>30.790544000000001</v>
      </c>
      <c r="AT26">
        <v>14.476411000000001</v>
      </c>
      <c r="AU26">
        <v>0</v>
      </c>
      <c r="AV26">
        <v>0</v>
      </c>
      <c r="AW26">
        <v>0</v>
      </c>
      <c r="AX26">
        <v>0.54056800000000005</v>
      </c>
      <c r="AY26">
        <v>0</v>
      </c>
      <c r="AZ26">
        <f t="shared" si="0"/>
        <v>65.06</v>
      </c>
      <c r="BA26">
        <f t="shared" si="1"/>
        <v>2610.0617029999994</v>
      </c>
      <c r="BD26">
        <v>7.72</v>
      </c>
      <c r="BE26">
        <v>6.76</v>
      </c>
      <c r="BF26">
        <v>1.93</v>
      </c>
      <c r="BG26">
        <v>3.76</v>
      </c>
      <c r="BH26">
        <v>4.83</v>
      </c>
      <c r="BI26">
        <v>6.76</v>
      </c>
      <c r="BJ26">
        <v>1.55</v>
      </c>
      <c r="BK26">
        <v>2.9</v>
      </c>
      <c r="BL26">
        <v>2.9</v>
      </c>
      <c r="BM26">
        <v>1.55</v>
      </c>
      <c r="BN26">
        <v>0</v>
      </c>
      <c r="BO26">
        <v>14.27</v>
      </c>
      <c r="BP26">
        <v>3.71</v>
      </c>
      <c r="BQ26">
        <v>4.0999999999999996</v>
      </c>
      <c r="BR26">
        <v>1.93</v>
      </c>
      <c r="BS26">
        <v>0.39</v>
      </c>
      <c r="BT26">
        <v>0</v>
      </c>
      <c r="BU26">
        <v>0</v>
      </c>
      <c r="BV26">
        <v>0</v>
      </c>
      <c r="BW26">
        <f t="shared" si="2"/>
        <v>65.06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8.4403900000000007</v>
      </c>
      <c r="K27">
        <v>356.59041100000002</v>
      </c>
      <c r="L27">
        <v>598.03539799999999</v>
      </c>
      <c r="M27">
        <v>88.807599999999994</v>
      </c>
      <c r="N27">
        <v>114.026062</v>
      </c>
      <c r="O27">
        <v>119.37442799999999</v>
      </c>
      <c r="P27">
        <v>134.475943</v>
      </c>
      <c r="Q27">
        <v>10.531423</v>
      </c>
      <c r="R27">
        <v>40.919164000000002</v>
      </c>
      <c r="S27">
        <v>25.474364000000001</v>
      </c>
      <c r="T27">
        <v>0</v>
      </c>
      <c r="U27">
        <v>404.23868099999999</v>
      </c>
      <c r="V27">
        <v>13.758613</v>
      </c>
      <c r="W27">
        <v>33.591774000000001</v>
      </c>
      <c r="X27">
        <v>142.39683299999999</v>
      </c>
      <c r="Y27">
        <v>0</v>
      </c>
      <c r="Z27">
        <v>6.3263829999999999</v>
      </c>
      <c r="AA27">
        <v>11.438805</v>
      </c>
      <c r="AB27">
        <v>25.426079000000001</v>
      </c>
      <c r="AC27">
        <v>18.684038000000001</v>
      </c>
      <c r="AD27">
        <v>17.597225999999999</v>
      </c>
      <c r="AE27">
        <v>47.721108000000001</v>
      </c>
      <c r="AF27">
        <v>8.5660720000000001</v>
      </c>
      <c r="AG27">
        <v>12.474379000000001</v>
      </c>
      <c r="AH27">
        <v>112.896179</v>
      </c>
      <c r="AI27">
        <v>2.4576539999999998</v>
      </c>
      <c r="AJ27">
        <v>0</v>
      </c>
      <c r="AK27">
        <v>49.488613999999998</v>
      </c>
      <c r="AL27">
        <v>45.988822999999996</v>
      </c>
      <c r="AM27">
        <v>0</v>
      </c>
      <c r="AN27">
        <v>0.64631700000000003</v>
      </c>
      <c r="AO27">
        <v>7.0949549999999997</v>
      </c>
      <c r="AP27">
        <v>2.9677180000000001</v>
      </c>
      <c r="AQ27">
        <v>0</v>
      </c>
      <c r="AR27">
        <v>51.686022999999999</v>
      </c>
      <c r="AS27">
        <v>30.790544000000001</v>
      </c>
      <c r="AT27">
        <v>14.476411000000001</v>
      </c>
      <c r="AU27">
        <v>0</v>
      </c>
      <c r="AV27">
        <v>0</v>
      </c>
      <c r="AW27">
        <v>0</v>
      </c>
      <c r="AX27">
        <v>3.2241019999999998</v>
      </c>
      <c r="AY27">
        <v>0</v>
      </c>
      <c r="AZ27">
        <f t="shared" si="0"/>
        <v>66.399999999999991</v>
      </c>
      <c r="BA27">
        <f t="shared" si="1"/>
        <v>2627.0125139999996</v>
      </c>
      <c r="BD27">
        <v>7.72</v>
      </c>
      <c r="BE27">
        <v>6.76</v>
      </c>
      <c r="BF27">
        <v>1.93</v>
      </c>
      <c r="BG27">
        <v>3.88</v>
      </c>
      <c r="BH27">
        <v>5.61</v>
      </c>
      <c r="BI27">
        <v>6.76</v>
      </c>
      <c r="BJ27">
        <v>1.51</v>
      </c>
      <c r="BK27">
        <v>2.9</v>
      </c>
      <c r="BL27">
        <v>2.9</v>
      </c>
      <c r="BM27">
        <v>1.55</v>
      </c>
      <c r="BN27">
        <v>0</v>
      </c>
      <c r="BO27">
        <v>14.48</v>
      </c>
      <c r="BP27">
        <v>3.85</v>
      </c>
      <c r="BQ27">
        <v>4.2300000000000004</v>
      </c>
      <c r="BR27">
        <v>1.93</v>
      </c>
      <c r="BS27">
        <v>0.39</v>
      </c>
      <c r="BT27">
        <v>0</v>
      </c>
      <c r="BU27">
        <v>0</v>
      </c>
      <c r="BV27">
        <v>0</v>
      </c>
      <c r="BW27">
        <f t="shared" si="2"/>
        <v>66.399999999999991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8.4403900000000007</v>
      </c>
      <c r="K28">
        <v>356.59041100000002</v>
      </c>
      <c r="L28">
        <v>598.03539799999999</v>
      </c>
      <c r="M28">
        <v>88.807599999999994</v>
      </c>
      <c r="N28">
        <v>114.026062</v>
      </c>
      <c r="O28">
        <v>119.37442799999999</v>
      </c>
      <c r="P28">
        <v>134.475943</v>
      </c>
      <c r="Q28">
        <v>10.531423</v>
      </c>
      <c r="R28">
        <v>40.919164000000002</v>
      </c>
      <c r="S28">
        <v>25.474364000000001</v>
      </c>
      <c r="T28">
        <v>0</v>
      </c>
      <c r="U28">
        <v>404.23868099999999</v>
      </c>
      <c r="V28">
        <v>13.758613</v>
      </c>
      <c r="W28">
        <v>33.591774000000001</v>
      </c>
      <c r="X28">
        <v>142.39683299999999</v>
      </c>
      <c r="Y28">
        <v>0</v>
      </c>
      <c r="Z28">
        <v>6.3263829999999999</v>
      </c>
      <c r="AA28">
        <v>11.438805</v>
      </c>
      <c r="AB28">
        <v>25.426079000000001</v>
      </c>
      <c r="AC28">
        <v>28.026057000000002</v>
      </c>
      <c r="AD28">
        <v>17.597225999999999</v>
      </c>
      <c r="AE28">
        <v>47.721108000000001</v>
      </c>
      <c r="AF28">
        <v>8.5660720000000001</v>
      </c>
      <c r="AG28">
        <v>12.474379000000001</v>
      </c>
      <c r="AH28">
        <v>112.896179</v>
      </c>
      <c r="AI28">
        <v>2.4576539999999998</v>
      </c>
      <c r="AJ28">
        <v>0</v>
      </c>
      <c r="AK28">
        <v>49.488613999999998</v>
      </c>
      <c r="AL28">
        <v>45.988822999999996</v>
      </c>
      <c r="AM28">
        <v>0</v>
      </c>
      <c r="AN28">
        <v>0.64631700000000003</v>
      </c>
      <c r="AO28">
        <v>7.0949549999999997</v>
      </c>
      <c r="AP28">
        <v>2.9677180000000001</v>
      </c>
      <c r="AQ28">
        <v>0</v>
      </c>
      <c r="AR28">
        <v>51.686022999999999</v>
      </c>
      <c r="AS28">
        <v>30.790544000000001</v>
      </c>
      <c r="AT28">
        <v>14.476411000000001</v>
      </c>
      <c r="AU28">
        <v>0</v>
      </c>
      <c r="AV28">
        <v>0</v>
      </c>
      <c r="AW28">
        <v>0</v>
      </c>
      <c r="AX28">
        <v>3.2241019999999998</v>
      </c>
      <c r="AY28">
        <v>0</v>
      </c>
      <c r="AZ28">
        <f t="shared" si="0"/>
        <v>66.399999999999991</v>
      </c>
      <c r="BA28">
        <f t="shared" si="1"/>
        <v>2636.3545329999997</v>
      </c>
      <c r="BD28">
        <v>7.72</v>
      </c>
      <c r="BE28">
        <v>6.76</v>
      </c>
      <c r="BF28">
        <v>1.93</v>
      </c>
      <c r="BG28">
        <v>3.88</v>
      </c>
      <c r="BH28">
        <v>5.61</v>
      </c>
      <c r="BI28">
        <v>6.76</v>
      </c>
      <c r="BJ28">
        <v>1.51</v>
      </c>
      <c r="BK28">
        <v>2.9</v>
      </c>
      <c r="BL28">
        <v>2.9</v>
      </c>
      <c r="BM28">
        <v>1.55</v>
      </c>
      <c r="BN28">
        <v>0</v>
      </c>
      <c r="BO28">
        <v>14.48</v>
      </c>
      <c r="BP28">
        <v>3.85</v>
      </c>
      <c r="BQ28">
        <v>4.2300000000000004</v>
      </c>
      <c r="BR28">
        <v>1.93</v>
      </c>
      <c r="BS28">
        <v>0.39</v>
      </c>
      <c r="BT28">
        <v>0</v>
      </c>
      <c r="BU28">
        <v>0</v>
      </c>
      <c r="BV28">
        <v>0</v>
      </c>
      <c r="BW28">
        <f t="shared" si="2"/>
        <v>66.399999999999991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8.4403900000000007</v>
      </c>
      <c r="K29">
        <v>356.59041100000002</v>
      </c>
      <c r="L29">
        <v>598.03539799999999</v>
      </c>
      <c r="M29">
        <v>88.807599999999994</v>
      </c>
      <c r="N29">
        <v>114.026062</v>
      </c>
      <c r="O29">
        <v>119.37442799999999</v>
      </c>
      <c r="P29">
        <v>134.475943</v>
      </c>
      <c r="Q29">
        <v>10.531423</v>
      </c>
      <c r="R29">
        <v>40.919164000000002</v>
      </c>
      <c r="S29">
        <v>25.474364000000001</v>
      </c>
      <c r="T29">
        <v>0</v>
      </c>
      <c r="U29">
        <v>404.23868099999999</v>
      </c>
      <c r="V29">
        <v>13.758613</v>
      </c>
      <c r="W29">
        <v>33.591774000000001</v>
      </c>
      <c r="X29">
        <v>142.39683299999999</v>
      </c>
      <c r="Y29">
        <v>0</v>
      </c>
      <c r="Z29">
        <v>6.3263829999999999</v>
      </c>
      <c r="AA29">
        <v>11.438805</v>
      </c>
      <c r="AB29">
        <v>25.426079000000001</v>
      </c>
      <c r="AC29">
        <v>28.026057000000002</v>
      </c>
      <c r="AD29">
        <v>17.597225999999999</v>
      </c>
      <c r="AE29">
        <v>47.721108000000001</v>
      </c>
      <c r="AF29">
        <v>8.5660720000000001</v>
      </c>
      <c r="AG29">
        <v>12.474379000000001</v>
      </c>
      <c r="AH29">
        <v>112.896179</v>
      </c>
      <c r="AI29">
        <v>2.4576539999999998</v>
      </c>
      <c r="AJ29">
        <v>0</v>
      </c>
      <c r="AK29">
        <v>49.488613999999998</v>
      </c>
      <c r="AL29">
        <v>80.760858999999996</v>
      </c>
      <c r="AM29">
        <v>0</v>
      </c>
      <c r="AN29">
        <v>0.64631700000000003</v>
      </c>
      <c r="AO29">
        <v>7.0949549999999997</v>
      </c>
      <c r="AP29">
        <v>2.9677180000000001</v>
      </c>
      <c r="AQ29">
        <v>0</v>
      </c>
      <c r="AR29">
        <v>51.686022999999999</v>
      </c>
      <c r="AS29">
        <v>31.943629999999999</v>
      </c>
      <c r="AT29">
        <v>14.476411000000001</v>
      </c>
      <c r="AU29">
        <v>0</v>
      </c>
      <c r="AV29">
        <v>0</v>
      </c>
      <c r="AW29">
        <v>0</v>
      </c>
      <c r="AX29">
        <v>3.2241019999999998</v>
      </c>
      <c r="AY29">
        <v>0</v>
      </c>
      <c r="AZ29">
        <f t="shared" si="0"/>
        <v>66.83</v>
      </c>
      <c r="BA29">
        <f t="shared" si="1"/>
        <v>2672.7096549999997</v>
      </c>
      <c r="BD29">
        <v>8.15</v>
      </c>
      <c r="BE29">
        <v>6.76</v>
      </c>
      <c r="BF29">
        <v>1.93</v>
      </c>
      <c r="BG29">
        <v>3.88</v>
      </c>
      <c r="BH29">
        <v>5.61</v>
      </c>
      <c r="BI29">
        <v>6.76</v>
      </c>
      <c r="BJ29">
        <v>1.51</v>
      </c>
      <c r="BK29">
        <v>2.9</v>
      </c>
      <c r="BL29">
        <v>2.9</v>
      </c>
      <c r="BM29">
        <v>1.55</v>
      </c>
      <c r="BN29">
        <v>0</v>
      </c>
      <c r="BO29">
        <v>14.48</v>
      </c>
      <c r="BP29">
        <v>3.85</v>
      </c>
      <c r="BQ29">
        <v>4.2300000000000004</v>
      </c>
      <c r="BR29">
        <v>1.93</v>
      </c>
      <c r="BS29">
        <v>0.39</v>
      </c>
      <c r="BT29">
        <v>0</v>
      </c>
      <c r="BU29">
        <v>0</v>
      </c>
      <c r="BV29">
        <v>0</v>
      </c>
      <c r="BW29">
        <f t="shared" si="2"/>
        <v>66.83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8.4403900000000007</v>
      </c>
      <c r="K30">
        <v>356.59041100000002</v>
      </c>
      <c r="L30">
        <v>348.51017400000001</v>
      </c>
      <c r="M30">
        <v>88.807599999999994</v>
      </c>
      <c r="N30">
        <v>114.026062</v>
      </c>
      <c r="O30">
        <v>119.37442799999999</v>
      </c>
      <c r="P30">
        <v>134.475943</v>
      </c>
      <c r="Q30">
        <v>10.531423</v>
      </c>
      <c r="R30">
        <v>40.919164000000002</v>
      </c>
      <c r="S30">
        <v>25.474364000000001</v>
      </c>
      <c r="T30">
        <v>0</v>
      </c>
      <c r="U30">
        <v>404.23868099999999</v>
      </c>
      <c r="V30">
        <v>13.758613</v>
      </c>
      <c r="W30">
        <v>33.591774000000001</v>
      </c>
      <c r="X30">
        <v>142.39683299999999</v>
      </c>
      <c r="Y30">
        <v>0</v>
      </c>
      <c r="Z30">
        <v>6.3263829999999999</v>
      </c>
      <c r="AA30">
        <v>11.438805</v>
      </c>
      <c r="AB30">
        <v>38.139119000000001</v>
      </c>
      <c r="AC30">
        <v>28.026057000000002</v>
      </c>
      <c r="AD30">
        <v>17.597225999999999</v>
      </c>
      <c r="AE30">
        <v>47.721108000000001</v>
      </c>
      <c r="AF30">
        <v>8.5660720000000001</v>
      </c>
      <c r="AG30">
        <v>12.474379000000001</v>
      </c>
      <c r="AH30">
        <v>112.896179</v>
      </c>
      <c r="AI30">
        <v>2.4576539999999998</v>
      </c>
      <c r="AJ30">
        <v>0</v>
      </c>
      <c r="AK30">
        <v>49.488613999999998</v>
      </c>
      <c r="AL30">
        <v>80.760858999999996</v>
      </c>
      <c r="AM30">
        <v>0</v>
      </c>
      <c r="AN30">
        <v>0.64631700000000003</v>
      </c>
      <c r="AO30">
        <v>7.0949549999999997</v>
      </c>
      <c r="AP30">
        <v>2.9677180000000001</v>
      </c>
      <c r="AQ30">
        <v>0</v>
      </c>
      <c r="AR30">
        <v>51.686022999999999</v>
      </c>
      <c r="AS30">
        <v>31.943629999999999</v>
      </c>
      <c r="AT30">
        <v>14.476411000000001</v>
      </c>
      <c r="AU30">
        <v>0</v>
      </c>
      <c r="AV30">
        <v>0</v>
      </c>
      <c r="AW30">
        <v>0</v>
      </c>
      <c r="AX30">
        <v>3.2241019999999998</v>
      </c>
      <c r="AY30">
        <v>0</v>
      </c>
      <c r="AZ30">
        <f t="shared" si="0"/>
        <v>66.759999999999991</v>
      </c>
      <c r="BA30">
        <f t="shared" si="1"/>
        <v>2435.8274710000005</v>
      </c>
      <c r="BD30">
        <v>8.08</v>
      </c>
      <c r="BE30">
        <v>6.76</v>
      </c>
      <c r="BF30">
        <v>1.93</v>
      </c>
      <c r="BG30">
        <v>3.88</v>
      </c>
      <c r="BH30">
        <v>5.61</v>
      </c>
      <c r="BI30">
        <v>6.76</v>
      </c>
      <c r="BJ30">
        <v>1.51</v>
      </c>
      <c r="BK30">
        <v>2.9</v>
      </c>
      <c r="BL30">
        <v>2.9</v>
      </c>
      <c r="BM30">
        <v>1.55</v>
      </c>
      <c r="BN30">
        <v>0</v>
      </c>
      <c r="BO30">
        <v>14.48</v>
      </c>
      <c r="BP30">
        <v>3.85</v>
      </c>
      <c r="BQ30">
        <v>4.2300000000000004</v>
      </c>
      <c r="BR30">
        <v>1.93</v>
      </c>
      <c r="BS30">
        <v>0.39</v>
      </c>
      <c r="BT30">
        <v>0</v>
      </c>
      <c r="BU30">
        <v>0</v>
      </c>
      <c r="BV30">
        <v>0</v>
      </c>
      <c r="BW30">
        <f t="shared" si="2"/>
        <v>66.759999999999991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8.4403900000000007</v>
      </c>
      <c r="K31">
        <v>356.59041100000002</v>
      </c>
      <c r="L31">
        <v>348.14509800000002</v>
      </c>
      <c r="M31">
        <v>88.807599999999994</v>
      </c>
      <c r="N31">
        <v>114.026062</v>
      </c>
      <c r="O31">
        <v>119.37442799999999</v>
      </c>
      <c r="P31">
        <v>134.475943</v>
      </c>
      <c r="Q31">
        <v>10.365681</v>
      </c>
      <c r="R31">
        <v>40.293939000000002</v>
      </c>
      <c r="S31">
        <v>25.087761</v>
      </c>
      <c r="T31">
        <v>0</v>
      </c>
      <c r="U31">
        <v>404.23868099999999</v>
      </c>
      <c r="V31">
        <v>13.544510000000001</v>
      </c>
      <c r="W31">
        <v>33.076777</v>
      </c>
      <c r="X31">
        <v>140.22835900000001</v>
      </c>
      <c r="Y31">
        <v>0</v>
      </c>
      <c r="Z31">
        <v>6.3263829999999999</v>
      </c>
      <c r="AA31">
        <v>11.438805</v>
      </c>
      <c r="AB31">
        <v>38.139119000000001</v>
      </c>
      <c r="AC31">
        <v>28.026057000000002</v>
      </c>
      <c r="AD31">
        <v>17.597225999999999</v>
      </c>
      <c r="AE31">
        <v>47.721108000000001</v>
      </c>
      <c r="AF31">
        <v>8.5660720000000001</v>
      </c>
      <c r="AG31">
        <v>12.474379000000001</v>
      </c>
      <c r="AH31">
        <v>90.316942999999995</v>
      </c>
      <c r="AI31">
        <v>7.3729610000000001</v>
      </c>
      <c r="AJ31">
        <v>0</v>
      </c>
      <c r="AK31">
        <v>49.488613999999998</v>
      </c>
      <c r="AL31">
        <v>80.760858999999996</v>
      </c>
      <c r="AM31">
        <v>0</v>
      </c>
      <c r="AN31">
        <v>0.64631700000000003</v>
      </c>
      <c r="AO31">
        <v>7.0949549999999997</v>
      </c>
      <c r="AP31">
        <v>2.9677180000000001</v>
      </c>
      <c r="AQ31">
        <v>0</v>
      </c>
      <c r="AR31">
        <v>48.488950000000003</v>
      </c>
      <c r="AS31">
        <v>31.943629999999999</v>
      </c>
      <c r="AT31">
        <v>14.476411000000001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67.069999999999993</v>
      </c>
      <c r="BA31">
        <f t="shared" si="1"/>
        <v>2407.6121470000003</v>
      </c>
      <c r="BD31">
        <v>8.39</v>
      </c>
      <c r="BE31">
        <v>6.76</v>
      </c>
      <c r="BF31">
        <v>1.93</v>
      </c>
      <c r="BG31">
        <v>3.88</v>
      </c>
      <c r="BH31">
        <v>5.61</v>
      </c>
      <c r="BI31">
        <v>6.76</v>
      </c>
      <c r="BJ31">
        <v>1.51</v>
      </c>
      <c r="BK31">
        <v>2.9</v>
      </c>
      <c r="BL31">
        <v>2.9</v>
      </c>
      <c r="BM31">
        <v>1.55</v>
      </c>
      <c r="BN31">
        <v>0</v>
      </c>
      <c r="BO31">
        <v>14.48</v>
      </c>
      <c r="BP31">
        <v>3.85</v>
      </c>
      <c r="BQ31">
        <v>4.2300000000000004</v>
      </c>
      <c r="BR31">
        <v>1.93</v>
      </c>
      <c r="BS31">
        <v>0.39</v>
      </c>
      <c r="BT31">
        <v>0</v>
      </c>
      <c r="BU31">
        <v>0</v>
      </c>
      <c r="BV31">
        <v>0</v>
      </c>
      <c r="BW31">
        <f t="shared" si="2"/>
        <v>67.069999999999993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8.4403900000000007</v>
      </c>
      <c r="K32">
        <v>356.59041100000002</v>
      </c>
      <c r="L32">
        <v>342.68150000000003</v>
      </c>
      <c r="M32">
        <v>88.807599999999994</v>
      </c>
      <c r="N32">
        <v>114.026062</v>
      </c>
      <c r="O32">
        <v>119.37442799999999</v>
      </c>
      <c r="P32">
        <v>134.475943</v>
      </c>
      <c r="Q32">
        <v>10.365681</v>
      </c>
      <c r="R32">
        <v>40.293939000000002</v>
      </c>
      <c r="S32">
        <v>25.087761</v>
      </c>
      <c r="T32">
        <v>0</v>
      </c>
      <c r="U32">
        <v>404.23868099999999</v>
      </c>
      <c r="V32">
        <v>10.609997999999999</v>
      </c>
      <c r="W32">
        <v>33.076777</v>
      </c>
      <c r="X32">
        <v>140.22835900000001</v>
      </c>
      <c r="Y32">
        <v>0</v>
      </c>
      <c r="Z32">
        <v>6.3263829999999999</v>
      </c>
      <c r="AA32">
        <v>0</v>
      </c>
      <c r="AB32">
        <v>38.139119000000001</v>
      </c>
      <c r="AC32">
        <v>28.026057000000002</v>
      </c>
      <c r="AD32">
        <v>17.597225999999999</v>
      </c>
      <c r="AE32">
        <v>47.721108000000001</v>
      </c>
      <c r="AF32">
        <v>8.5660720000000001</v>
      </c>
      <c r="AG32">
        <v>12.474379000000001</v>
      </c>
      <c r="AH32">
        <v>90.316942999999995</v>
      </c>
      <c r="AI32">
        <v>47.924249000000003</v>
      </c>
      <c r="AJ32">
        <v>0</v>
      </c>
      <c r="AK32">
        <v>49.488613999999998</v>
      </c>
      <c r="AL32">
        <v>80.760858999999996</v>
      </c>
      <c r="AM32">
        <v>0</v>
      </c>
      <c r="AN32">
        <v>0.64631700000000003</v>
      </c>
      <c r="AO32">
        <v>7.0949549999999997</v>
      </c>
      <c r="AP32">
        <v>2.9677180000000001</v>
      </c>
      <c r="AQ32">
        <v>0</v>
      </c>
      <c r="AR32">
        <v>49.554640999999997</v>
      </c>
      <c r="AS32">
        <v>31.943629999999999</v>
      </c>
      <c r="AT32">
        <v>14.476411000000001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67.069999999999993</v>
      </c>
      <c r="BA32">
        <f t="shared" si="1"/>
        <v>2429.3922110000008</v>
      </c>
      <c r="BD32">
        <v>8.39</v>
      </c>
      <c r="BE32">
        <v>6.76</v>
      </c>
      <c r="BF32">
        <v>1.93</v>
      </c>
      <c r="BG32">
        <v>3.88</v>
      </c>
      <c r="BH32">
        <v>5.61</v>
      </c>
      <c r="BI32">
        <v>6.76</v>
      </c>
      <c r="BJ32">
        <v>1.51</v>
      </c>
      <c r="BK32">
        <v>2.9</v>
      </c>
      <c r="BL32">
        <v>2.9</v>
      </c>
      <c r="BM32">
        <v>1.55</v>
      </c>
      <c r="BN32">
        <v>0</v>
      </c>
      <c r="BO32">
        <v>14.48</v>
      </c>
      <c r="BP32">
        <v>3.85</v>
      </c>
      <c r="BQ32">
        <v>4.2300000000000004</v>
      </c>
      <c r="BR32">
        <v>1.93</v>
      </c>
      <c r="BS32">
        <v>0.39</v>
      </c>
      <c r="BT32">
        <v>0</v>
      </c>
      <c r="BU32">
        <v>0</v>
      </c>
      <c r="BV32">
        <v>0</v>
      </c>
      <c r="BW32">
        <f t="shared" si="2"/>
        <v>67.069999999999993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8.4403900000000007</v>
      </c>
      <c r="K33">
        <v>356.59041100000002</v>
      </c>
      <c r="L33">
        <v>342.68150000000003</v>
      </c>
      <c r="M33">
        <v>88.807599999999994</v>
      </c>
      <c r="N33">
        <v>114.026062</v>
      </c>
      <c r="O33">
        <v>119.37442799999999</v>
      </c>
      <c r="P33">
        <v>134.475943</v>
      </c>
      <c r="Q33">
        <v>9.7671949999999992</v>
      </c>
      <c r="R33">
        <v>32.720799999999997</v>
      </c>
      <c r="S33">
        <v>20.707462</v>
      </c>
      <c r="T33">
        <v>0</v>
      </c>
      <c r="U33">
        <v>404.23868099999999</v>
      </c>
      <c r="V33">
        <v>10.609997999999999</v>
      </c>
      <c r="W33">
        <v>23.665102000000001</v>
      </c>
      <c r="X33">
        <v>140.22835900000001</v>
      </c>
      <c r="Y33">
        <v>0</v>
      </c>
      <c r="Z33">
        <v>6.3263829999999999</v>
      </c>
      <c r="AA33">
        <v>0</v>
      </c>
      <c r="AB33">
        <v>38.139119000000001</v>
      </c>
      <c r="AC33">
        <v>28.026057000000002</v>
      </c>
      <c r="AD33">
        <v>26.395838999999999</v>
      </c>
      <c r="AE33">
        <v>47.721108000000001</v>
      </c>
      <c r="AF33">
        <v>8.5660720000000001</v>
      </c>
      <c r="AG33">
        <v>12.474379000000001</v>
      </c>
      <c r="AH33">
        <v>90.316942999999995</v>
      </c>
      <c r="AI33">
        <v>47.924249000000003</v>
      </c>
      <c r="AJ33">
        <v>0</v>
      </c>
      <c r="AK33">
        <v>49.488613999999998</v>
      </c>
      <c r="AL33">
        <v>80.760858999999996</v>
      </c>
      <c r="AM33">
        <v>0</v>
      </c>
      <c r="AN33">
        <v>0.64631700000000003</v>
      </c>
      <c r="AO33">
        <v>7.0949549999999997</v>
      </c>
      <c r="AP33">
        <v>2.9677180000000001</v>
      </c>
      <c r="AQ33">
        <v>0</v>
      </c>
      <c r="AR33">
        <v>49.554640999999997</v>
      </c>
      <c r="AS33">
        <v>31.943629999999999</v>
      </c>
      <c r="AT33">
        <v>14.476411000000001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66.33</v>
      </c>
      <c r="BA33">
        <f t="shared" si="1"/>
        <v>2415.4872250000003</v>
      </c>
      <c r="BD33">
        <v>7.72</v>
      </c>
      <c r="BE33">
        <v>6.76</v>
      </c>
      <c r="BF33">
        <v>1.86</v>
      </c>
      <c r="BG33">
        <v>3.88</v>
      </c>
      <c r="BH33">
        <v>5.61</v>
      </c>
      <c r="BI33">
        <v>6.76</v>
      </c>
      <c r="BJ33">
        <v>1.51</v>
      </c>
      <c r="BK33">
        <v>2.9</v>
      </c>
      <c r="BL33">
        <v>2.9</v>
      </c>
      <c r="BM33">
        <v>1.55</v>
      </c>
      <c r="BN33">
        <v>0</v>
      </c>
      <c r="BO33">
        <v>14.48</v>
      </c>
      <c r="BP33">
        <v>3.85</v>
      </c>
      <c r="BQ33">
        <v>4.2300000000000004</v>
      </c>
      <c r="BR33">
        <v>1.93</v>
      </c>
      <c r="BS33">
        <v>0.39</v>
      </c>
      <c r="BT33">
        <v>0</v>
      </c>
      <c r="BU33">
        <v>0</v>
      </c>
      <c r="BV33">
        <v>0</v>
      </c>
      <c r="BW33">
        <f t="shared" si="2"/>
        <v>66.33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8.4403900000000007</v>
      </c>
      <c r="K34">
        <v>347.50799999999998</v>
      </c>
      <c r="L34">
        <v>333.02850000000001</v>
      </c>
      <c r="M34">
        <v>88.807599999999994</v>
      </c>
      <c r="N34">
        <v>114.026062</v>
      </c>
      <c r="O34">
        <v>119.37442799999999</v>
      </c>
      <c r="P34">
        <v>134.475943</v>
      </c>
      <c r="Q34">
        <v>5.7918000000000003</v>
      </c>
      <c r="R34">
        <v>13.682589</v>
      </c>
      <c r="S34">
        <v>8.9594729999999991</v>
      </c>
      <c r="T34">
        <v>0</v>
      </c>
      <c r="U34">
        <v>404.23868099999999</v>
      </c>
      <c r="V34">
        <v>2.8959000000000001</v>
      </c>
      <c r="W34">
        <v>13.358980000000001</v>
      </c>
      <c r="X34">
        <v>111.01925</v>
      </c>
      <c r="Y34">
        <v>0</v>
      </c>
      <c r="Z34">
        <v>6.3263829999999999</v>
      </c>
      <c r="AA34">
        <v>0</v>
      </c>
      <c r="AB34">
        <v>38.139119000000001</v>
      </c>
      <c r="AC34">
        <v>28.026057000000002</v>
      </c>
      <c r="AD34">
        <v>26.395838999999999</v>
      </c>
      <c r="AE34">
        <v>47.721108000000001</v>
      </c>
      <c r="AF34">
        <v>8.5660720000000001</v>
      </c>
      <c r="AG34">
        <v>12.474379000000001</v>
      </c>
      <c r="AH34">
        <v>67.737707</v>
      </c>
      <c r="AI34">
        <v>47.924249000000003</v>
      </c>
      <c r="AJ34">
        <v>0</v>
      </c>
      <c r="AK34">
        <v>49.488613999999998</v>
      </c>
      <c r="AL34">
        <v>80.760858999999996</v>
      </c>
      <c r="AM34">
        <v>4.8896309999999996</v>
      </c>
      <c r="AN34">
        <v>0.64631700000000003</v>
      </c>
      <c r="AO34">
        <v>7.0949549999999997</v>
      </c>
      <c r="AP34">
        <v>2.9677180000000001</v>
      </c>
      <c r="AQ34">
        <v>0</v>
      </c>
      <c r="AR34">
        <v>49.554640999999997</v>
      </c>
      <c r="AS34">
        <v>31.943629999999999</v>
      </c>
      <c r="AT34">
        <v>14.476411000000001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66.33</v>
      </c>
      <c r="BA34">
        <f t="shared" si="1"/>
        <v>2297.0712850000004</v>
      </c>
      <c r="BD34">
        <v>7.72</v>
      </c>
      <c r="BE34">
        <v>6.76</v>
      </c>
      <c r="BF34">
        <v>1.86</v>
      </c>
      <c r="BG34">
        <v>3.88</v>
      </c>
      <c r="BH34">
        <v>5.61</v>
      </c>
      <c r="BI34">
        <v>6.76</v>
      </c>
      <c r="BJ34">
        <v>1.51</v>
      </c>
      <c r="BK34">
        <v>2.9</v>
      </c>
      <c r="BL34">
        <v>2.9</v>
      </c>
      <c r="BM34">
        <v>1.55</v>
      </c>
      <c r="BN34">
        <v>0</v>
      </c>
      <c r="BO34">
        <v>14.48</v>
      </c>
      <c r="BP34">
        <v>3.85</v>
      </c>
      <c r="BQ34">
        <v>4.2300000000000004</v>
      </c>
      <c r="BR34">
        <v>1.93</v>
      </c>
      <c r="BS34">
        <v>0.39</v>
      </c>
      <c r="BT34">
        <v>0</v>
      </c>
      <c r="BU34">
        <v>0</v>
      </c>
      <c r="BV34">
        <v>0</v>
      </c>
      <c r="BW34">
        <f t="shared" si="2"/>
        <v>66.33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8.4403900000000007</v>
      </c>
      <c r="K35">
        <v>347.50799999999998</v>
      </c>
      <c r="L35">
        <v>333.02850000000001</v>
      </c>
      <c r="M35">
        <v>88.807599999999994</v>
      </c>
      <c r="N35">
        <v>114.026062</v>
      </c>
      <c r="O35">
        <v>119.37442799999999</v>
      </c>
      <c r="P35">
        <v>134.475943</v>
      </c>
      <c r="Q35">
        <v>5.7926029999999997</v>
      </c>
      <c r="R35">
        <v>13.178447</v>
      </c>
      <c r="S35">
        <v>9.1741530000000004</v>
      </c>
      <c r="T35">
        <v>0</v>
      </c>
      <c r="U35">
        <v>404.23868099999999</v>
      </c>
      <c r="V35">
        <v>2.8959000000000001</v>
      </c>
      <c r="W35">
        <v>13.358980000000001</v>
      </c>
      <c r="X35">
        <v>83.784299000000004</v>
      </c>
      <c r="Y35">
        <v>0</v>
      </c>
      <c r="Z35">
        <v>6.3263829999999999</v>
      </c>
      <c r="AA35">
        <v>0</v>
      </c>
      <c r="AB35">
        <v>38.139119000000001</v>
      </c>
      <c r="AC35">
        <v>28.026057000000002</v>
      </c>
      <c r="AD35">
        <v>26.395838999999999</v>
      </c>
      <c r="AE35">
        <v>47.721108000000001</v>
      </c>
      <c r="AF35">
        <v>8.5660720000000001</v>
      </c>
      <c r="AG35">
        <v>12.474379000000001</v>
      </c>
      <c r="AH35">
        <v>67.737707</v>
      </c>
      <c r="AI35">
        <v>47.924249000000003</v>
      </c>
      <c r="AJ35">
        <v>0</v>
      </c>
      <c r="AK35">
        <v>49.488613999999998</v>
      </c>
      <c r="AL35">
        <v>58.327286999999998</v>
      </c>
      <c r="AM35">
        <v>10.165285000000001</v>
      </c>
      <c r="AN35">
        <v>0.64631700000000003</v>
      </c>
      <c r="AO35">
        <v>7.0949549999999997</v>
      </c>
      <c r="AP35">
        <v>4.9461969999999997</v>
      </c>
      <c r="AQ35">
        <v>0</v>
      </c>
      <c r="AR35">
        <v>49.554640999999997</v>
      </c>
      <c r="AS35">
        <v>30.790544000000001</v>
      </c>
      <c r="AT35">
        <v>14.476411000000001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66.28</v>
      </c>
      <c r="BA35">
        <f t="shared" si="1"/>
        <v>2253.1651500000007</v>
      </c>
      <c r="BD35">
        <v>7.72</v>
      </c>
      <c r="BE35">
        <v>6.76</v>
      </c>
      <c r="BF35">
        <v>1.81</v>
      </c>
      <c r="BG35">
        <v>3.88</v>
      </c>
      <c r="BH35">
        <v>5.61</v>
      </c>
      <c r="BI35">
        <v>6.76</v>
      </c>
      <c r="BJ35">
        <v>1.51</v>
      </c>
      <c r="BK35">
        <v>2.9</v>
      </c>
      <c r="BL35">
        <v>2.9</v>
      </c>
      <c r="BM35">
        <v>1.55</v>
      </c>
      <c r="BN35">
        <v>0</v>
      </c>
      <c r="BO35">
        <v>14.48</v>
      </c>
      <c r="BP35">
        <v>3.85</v>
      </c>
      <c r="BQ35">
        <v>4.2300000000000004</v>
      </c>
      <c r="BR35">
        <v>1.93</v>
      </c>
      <c r="BS35">
        <v>0.39</v>
      </c>
      <c r="BT35">
        <v>0</v>
      </c>
      <c r="BU35">
        <v>0</v>
      </c>
      <c r="BV35">
        <v>0</v>
      </c>
      <c r="BW35">
        <f t="shared" si="2"/>
        <v>66.28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8.4403900000000007</v>
      </c>
      <c r="K36">
        <v>347.50799999999998</v>
      </c>
      <c r="L36">
        <v>333.02850000000001</v>
      </c>
      <c r="M36">
        <v>88.807599999999994</v>
      </c>
      <c r="N36">
        <v>114.026062</v>
      </c>
      <c r="O36">
        <v>119.37442799999999</v>
      </c>
      <c r="P36">
        <v>134.475943</v>
      </c>
      <c r="Q36">
        <v>5.7926029999999997</v>
      </c>
      <c r="R36">
        <v>13.178447</v>
      </c>
      <c r="S36">
        <v>9.1741530000000004</v>
      </c>
      <c r="T36">
        <v>0</v>
      </c>
      <c r="U36">
        <v>404.23868099999999</v>
      </c>
      <c r="V36">
        <v>2.8959000000000001</v>
      </c>
      <c r="W36">
        <v>13.358980000000001</v>
      </c>
      <c r="X36">
        <v>79.608388000000005</v>
      </c>
      <c r="Y36">
        <v>0</v>
      </c>
      <c r="Z36">
        <v>6.3263829999999999</v>
      </c>
      <c r="AA36">
        <v>0</v>
      </c>
      <c r="AB36">
        <v>38.139119000000001</v>
      </c>
      <c r="AC36">
        <v>28.026057000000002</v>
      </c>
      <c r="AD36">
        <v>26.395838999999999</v>
      </c>
      <c r="AE36">
        <v>47.721108000000001</v>
      </c>
      <c r="AF36">
        <v>8.5660720000000001</v>
      </c>
      <c r="AG36">
        <v>12.474379000000001</v>
      </c>
      <c r="AH36">
        <v>67.737707</v>
      </c>
      <c r="AI36">
        <v>47.924249000000003</v>
      </c>
      <c r="AJ36">
        <v>0</v>
      </c>
      <c r="AK36">
        <v>49.488613999999998</v>
      </c>
      <c r="AL36">
        <v>45.988822999999996</v>
      </c>
      <c r="AM36">
        <v>10.165285000000001</v>
      </c>
      <c r="AN36">
        <v>0.64631700000000003</v>
      </c>
      <c r="AO36">
        <v>7.0949549999999997</v>
      </c>
      <c r="AP36">
        <v>4.9461969999999997</v>
      </c>
      <c r="AQ36">
        <v>0</v>
      </c>
      <c r="AR36">
        <v>49.554640999999997</v>
      </c>
      <c r="AS36">
        <v>30.790544000000001</v>
      </c>
      <c r="AT36">
        <v>14.476411000000001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66.28</v>
      </c>
      <c r="BA36">
        <f t="shared" si="1"/>
        <v>2236.650775000001</v>
      </c>
      <c r="BD36">
        <v>7.72</v>
      </c>
      <c r="BE36">
        <v>6.76</v>
      </c>
      <c r="BF36">
        <v>1.81</v>
      </c>
      <c r="BG36">
        <v>3.88</v>
      </c>
      <c r="BH36">
        <v>5.61</v>
      </c>
      <c r="BI36">
        <v>6.76</v>
      </c>
      <c r="BJ36">
        <v>1.51</v>
      </c>
      <c r="BK36">
        <v>2.9</v>
      </c>
      <c r="BL36">
        <v>2.9</v>
      </c>
      <c r="BM36">
        <v>1.55</v>
      </c>
      <c r="BN36">
        <v>0</v>
      </c>
      <c r="BO36">
        <v>14.48</v>
      </c>
      <c r="BP36">
        <v>3.85</v>
      </c>
      <c r="BQ36">
        <v>4.2300000000000004</v>
      </c>
      <c r="BR36">
        <v>1.93</v>
      </c>
      <c r="BS36">
        <v>0.39</v>
      </c>
      <c r="BT36">
        <v>0</v>
      </c>
      <c r="BU36">
        <v>0</v>
      </c>
      <c r="BV36">
        <v>0</v>
      </c>
      <c r="BW36">
        <f t="shared" si="2"/>
        <v>66.28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8.4403900000000007</v>
      </c>
      <c r="K37">
        <v>347.50799999999998</v>
      </c>
      <c r="L37">
        <v>333.02850000000001</v>
      </c>
      <c r="M37">
        <v>88.807599999999994</v>
      </c>
      <c r="N37">
        <v>114.026062</v>
      </c>
      <c r="O37">
        <v>119.37442799999999</v>
      </c>
      <c r="P37">
        <v>134.475943</v>
      </c>
      <c r="Q37">
        <v>5.7925120000000003</v>
      </c>
      <c r="R37">
        <v>10.6183</v>
      </c>
      <c r="S37">
        <v>7.7224000000000004</v>
      </c>
      <c r="T37">
        <v>0</v>
      </c>
      <c r="U37">
        <v>404.23868099999999</v>
      </c>
      <c r="V37">
        <v>2.8959000000000001</v>
      </c>
      <c r="W37">
        <v>13.358980000000001</v>
      </c>
      <c r="X37">
        <v>79.608388000000005</v>
      </c>
      <c r="Y37">
        <v>0</v>
      </c>
      <c r="Z37">
        <v>6.3263829999999999</v>
      </c>
      <c r="AA37">
        <v>0</v>
      </c>
      <c r="AB37">
        <v>38.139119000000001</v>
      </c>
      <c r="AC37">
        <v>18.684038000000001</v>
      </c>
      <c r="AD37">
        <v>26.395838999999999</v>
      </c>
      <c r="AE37">
        <v>47.721108000000001</v>
      </c>
      <c r="AF37">
        <v>8.5660720000000001</v>
      </c>
      <c r="AG37">
        <v>12.474379000000001</v>
      </c>
      <c r="AH37">
        <v>67.737707</v>
      </c>
      <c r="AI37">
        <v>47.924249000000003</v>
      </c>
      <c r="AJ37">
        <v>0</v>
      </c>
      <c r="AK37">
        <v>49.488613999999998</v>
      </c>
      <c r="AL37">
        <v>45.988822999999996</v>
      </c>
      <c r="AM37">
        <v>10.165285000000001</v>
      </c>
      <c r="AN37">
        <v>0.64631700000000003</v>
      </c>
      <c r="AO37">
        <v>7.0949549999999997</v>
      </c>
      <c r="AP37">
        <v>11.376253999999999</v>
      </c>
      <c r="AQ37">
        <v>0</v>
      </c>
      <c r="AR37">
        <v>49.554640999999997</v>
      </c>
      <c r="AS37">
        <v>30.790544000000001</v>
      </c>
      <c r="AT37">
        <v>14.476411000000001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</v>
      </c>
      <c r="BA37">
        <f t="shared" si="1"/>
        <v>2230.4468220000003</v>
      </c>
      <c r="BD37">
        <v>8.44</v>
      </c>
      <c r="BE37">
        <v>6.76</v>
      </c>
      <c r="BF37">
        <v>1.81</v>
      </c>
      <c r="BG37">
        <v>3.88</v>
      </c>
      <c r="BH37">
        <v>5.61</v>
      </c>
      <c r="BI37">
        <v>6.76</v>
      </c>
      <c r="BJ37">
        <v>1.51</v>
      </c>
      <c r="BK37">
        <v>2.9</v>
      </c>
      <c r="BL37">
        <v>2.9</v>
      </c>
      <c r="BM37">
        <v>1.55</v>
      </c>
      <c r="BN37">
        <v>0</v>
      </c>
      <c r="BO37">
        <v>14.48</v>
      </c>
      <c r="BP37">
        <v>3.85</v>
      </c>
      <c r="BQ37">
        <v>4.2300000000000004</v>
      </c>
      <c r="BR37">
        <v>1.93</v>
      </c>
      <c r="BS37">
        <v>0.39</v>
      </c>
      <c r="BT37">
        <v>0</v>
      </c>
      <c r="BU37">
        <v>0</v>
      </c>
      <c r="BV37">
        <v>0</v>
      </c>
      <c r="BW37">
        <f t="shared" si="2"/>
        <v>67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8.4403900000000007</v>
      </c>
      <c r="K38">
        <v>347.50799999999998</v>
      </c>
      <c r="L38">
        <v>333.02850000000001</v>
      </c>
      <c r="M38">
        <v>88.807599999999994</v>
      </c>
      <c r="N38">
        <v>114.026062</v>
      </c>
      <c r="O38">
        <v>119.37442799999999</v>
      </c>
      <c r="P38">
        <v>134.475943</v>
      </c>
      <c r="Q38">
        <v>5.7925120000000003</v>
      </c>
      <c r="R38">
        <v>10.6183</v>
      </c>
      <c r="S38">
        <v>7.7224000000000004</v>
      </c>
      <c r="T38">
        <v>0</v>
      </c>
      <c r="U38">
        <v>404.23868099999999</v>
      </c>
      <c r="V38">
        <v>2.8959000000000001</v>
      </c>
      <c r="W38">
        <v>13.358980000000001</v>
      </c>
      <c r="X38">
        <v>79.608388000000005</v>
      </c>
      <c r="Y38">
        <v>0</v>
      </c>
      <c r="Z38">
        <v>6.3263829999999999</v>
      </c>
      <c r="AA38">
        <v>0</v>
      </c>
      <c r="AB38">
        <v>38.139119000000001</v>
      </c>
      <c r="AC38">
        <v>18.684038000000001</v>
      </c>
      <c r="AD38">
        <v>26.395838999999999</v>
      </c>
      <c r="AE38">
        <v>47.721108000000001</v>
      </c>
      <c r="AF38">
        <v>8.5660720000000001</v>
      </c>
      <c r="AG38">
        <v>12.474379000000001</v>
      </c>
      <c r="AH38">
        <v>67.737707</v>
      </c>
      <c r="AI38">
        <v>7.3729610000000001</v>
      </c>
      <c r="AJ38">
        <v>0</v>
      </c>
      <c r="AK38">
        <v>49.488613999999998</v>
      </c>
      <c r="AL38">
        <v>45.988822999999996</v>
      </c>
      <c r="AM38">
        <v>10.165285000000001</v>
      </c>
      <c r="AN38">
        <v>0.64631700000000003</v>
      </c>
      <c r="AO38">
        <v>7.0949549999999997</v>
      </c>
      <c r="AP38">
        <v>11.376253999999999</v>
      </c>
      <c r="AQ38">
        <v>0</v>
      </c>
      <c r="AR38">
        <v>49.554640999999997</v>
      </c>
      <c r="AS38">
        <v>30.790544000000001</v>
      </c>
      <c r="AT38">
        <v>14.476411000000001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</v>
      </c>
      <c r="BA38">
        <f t="shared" si="1"/>
        <v>2189.8955340000007</v>
      </c>
      <c r="BD38">
        <v>8.44</v>
      </c>
      <c r="BE38">
        <v>6.76</v>
      </c>
      <c r="BF38">
        <v>1.81</v>
      </c>
      <c r="BG38">
        <v>3.88</v>
      </c>
      <c r="BH38">
        <v>5.61</v>
      </c>
      <c r="BI38">
        <v>6.76</v>
      </c>
      <c r="BJ38">
        <v>1.51</v>
      </c>
      <c r="BK38">
        <v>2.9</v>
      </c>
      <c r="BL38">
        <v>2.9</v>
      </c>
      <c r="BM38">
        <v>1.55</v>
      </c>
      <c r="BN38">
        <v>0</v>
      </c>
      <c r="BO38">
        <v>14.48</v>
      </c>
      <c r="BP38">
        <v>3.85</v>
      </c>
      <c r="BQ38">
        <v>4.2300000000000004</v>
      </c>
      <c r="BR38">
        <v>1.93</v>
      </c>
      <c r="BS38">
        <v>0.39</v>
      </c>
      <c r="BT38">
        <v>0</v>
      </c>
      <c r="BU38">
        <v>0</v>
      </c>
      <c r="BV38">
        <v>0</v>
      </c>
      <c r="BW38">
        <f t="shared" si="2"/>
        <v>67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8.4403900000000007</v>
      </c>
      <c r="K39">
        <v>353.91443500000003</v>
      </c>
      <c r="L39">
        <v>333.02850000000001</v>
      </c>
      <c r="M39">
        <v>88.807599999999994</v>
      </c>
      <c r="N39">
        <v>114.026062</v>
      </c>
      <c r="O39">
        <v>119.37442799999999</v>
      </c>
      <c r="P39">
        <v>131.03947500000001</v>
      </c>
      <c r="Q39">
        <v>5.7918000000000003</v>
      </c>
      <c r="R39">
        <v>10.6183</v>
      </c>
      <c r="S39">
        <v>7.7224000000000004</v>
      </c>
      <c r="T39">
        <v>0</v>
      </c>
      <c r="U39">
        <v>404.23868099999999</v>
      </c>
      <c r="V39">
        <v>2.8959000000000001</v>
      </c>
      <c r="W39">
        <v>13.358980000000001</v>
      </c>
      <c r="X39">
        <v>79.608388000000005</v>
      </c>
      <c r="Y39">
        <v>0</v>
      </c>
      <c r="Z39">
        <v>6.3263829999999999</v>
      </c>
      <c r="AA39">
        <v>0</v>
      </c>
      <c r="AB39">
        <v>25.348875</v>
      </c>
      <c r="AC39">
        <v>9.3420190000000005</v>
      </c>
      <c r="AD39">
        <v>26.395838999999999</v>
      </c>
      <c r="AE39">
        <v>47.721108000000001</v>
      </c>
      <c r="AF39">
        <v>8.5660720000000001</v>
      </c>
      <c r="AG39">
        <v>12.474379000000001</v>
      </c>
      <c r="AH39">
        <v>67.737707</v>
      </c>
      <c r="AI39">
        <v>2.4576539999999998</v>
      </c>
      <c r="AJ39">
        <v>0</v>
      </c>
      <c r="AK39">
        <v>49.488613999999998</v>
      </c>
      <c r="AL39">
        <v>45.988822999999996</v>
      </c>
      <c r="AM39">
        <v>10.165285000000001</v>
      </c>
      <c r="AN39">
        <v>0.64631700000000003</v>
      </c>
      <c r="AO39">
        <v>7.0949549999999997</v>
      </c>
      <c r="AP39">
        <v>4.9461969999999997</v>
      </c>
      <c r="AQ39">
        <v>0</v>
      </c>
      <c r="AR39">
        <v>49.554640999999997</v>
      </c>
      <c r="AS39">
        <v>30.790544000000001</v>
      </c>
      <c r="AT39">
        <v>14.476411000000001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66.28</v>
      </c>
      <c r="BA39">
        <f t="shared" si="1"/>
        <v>2158.6671620000006</v>
      </c>
      <c r="BD39">
        <v>7.72</v>
      </c>
      <c r="BE39">
        <v>6.76</v>
      </c>
      <c r="BF39">
        <v>1.81</v>
      </c>
      <c r="BG39">
        <v>3.88</v>
      </c>
      <c r="BH39">
        <v>5.61</v>
      </c>
      <c r="BI39">
        <v>6.76</v>
      </c>
      <c r="BJ39">
        <v>1.51</v>
      </c>
      <c r="BK39">
        <v>2.9</v>
      </c>
      <c r="BL39">
        <v>2.9</v>
      </c>
      <c r="BM39">
        <v>1.55</v>
      </c>
      <c r="BN39">
        <v>0</v>
      </c>
      <c r="BO39">
        <v>14.48</v>
      </c>
      <c r="BP39">
        <v>3.85</v>
      </c>
      <c r="BQ39">
        <v>4.2300000000000004</v>
      </c>
      <c r="BR39">
        <v>1.93</v>
      </c>
      <c r="BS39">
        <v>0.39</v>
      </c>
      <c r="BT39">
        <v>0</v>
      </c>
      <c r="BU39">
        <v>0</v>
      </c>
      <c r="BV39">
        <v>0</v>
      </c>
      <c r="BW39">
        <f t="shared" si="2"/>
        <v>66.28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8.4403900000000007</v>
      </c>
      <c r="K40">
        <v>353.953419</v>
      </c>
      <c r="L40">
        <v>333.02850000000001</v>
      </c>
      <c r="M40">
        <v>88.807599999999994</v>
      </c>
      <c r="N40">
        <v>114.026062</v>
      </c>
      <c r="O40">
        <v>119.37442799999999</v>
      </c>
      <c r="P40">
        <v>127.4196</v>
      </c>
      <c r="Q40">
        <v>5.7918000000000003</v>
      </c>
      <c r="R40">
        <v>10.6183</v>
      </c>
      <c r="S40">
        <v>7.7224000000000004</v>
      </c>
      <c r="T40">
        <v>0</v>
      </c>
      <c r="U40">
        <v>404.23868099999999</v>
      </c>
      <c r="V40">
        <v>2.8959000000000001</v>
      </c>
      <c r="W40">
        <v>13.358980000000001</v>
      </c>
      <c r="X40">
        <v>79.608388000000005</v>
      </c>
      <c r="Y40">
        <v>0</v>
      </c>
      <c r="Z40">
        <v>6.3263829999999999</v>
      </c>
      <c r="AA40">
        <v>0</v>
      </c>
      <c r="AB40">
        <v>25.348875</v>
      </c>
      <c r="AC40">
        <v>9.3420190000000005</v>
      </c>
      <c r="AD40">
        <v>26.395838999999999</v>
      </c>
      <c r="AE40">
        <v>47.721108000000001</v>
      </c>
      <c r="AF40">
        <v>8.5660720000000001</v>
      </c>
      <c r="AG40">
        <v>12.474379000000001</v>
      </c>
      <c r="AH40">
        <v>67.737707</v>
      </c>
      <c r="AI40">
        <v>0</v>
      </c>
      <c r="AJ40">
        <v>0</v>
      </c>
      <c r="AK40">
        <v>49.488613999999998</v>
      </c>
      <c r="AL40">
        <v>45.988822999999996</v>
      </c>
      <c r="AM40">
        <v>10.165285000000001</v>
      </c>
      <c r="AN40">
        <v>0.64631700000000003</v>
      </c>
      <c r="AO40">
        <v>7.0949549999999997</v>
      </c>
      <c r="AP40">
        <v>4.9461969999999997</v>
      </c>
      <c r="AQ40">
        <v>0</v>
      </c>
      <c r="AR40">
        <v>49.554640999999997</v>
      </c>
      <c r="AS40">
        <v>30.790544000000001</v>
      </c>
      <c r="AT40">
        <v>14.476411000000001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66.28</v>
      </c>
      <c r="BA40">
        <f t="shared" si="1"/>
        <v>2152.6286170000008</v>
      </c>
      <c r="BD40">
        <v>7.72</v>
      </c>
      <c r="BE40">
        <v>6.76</v>
      </c>
      <c r="BF40">
        <v>1.81</v>
      </c>
      <c r="BG40">
        <v>3.88</v>
      </c>
      <c r="BH40">
        <v>5.61</v>
      </c>
      <c r="BI40">
        <v>6.76</v>
      </c>
      <c r="BJ40">
        <v>1.51</v>
      </c>
      <c r="BK40">
        <v>2.9</v>
      </c>
      <c r="BL40">
        <v>2.9</v>
      </c>
      <c r="BM40">
        <v>1.55</v>
      </c>
      <c r="BN40">
        <v>0</v>
      </c>
      <c r="BO40">
        <v>14.48</v>
      </c>
      <c r="BP40">
        <v>3.85</v>
      </c>
      <c r="BQ40">
        <v>4.2300000000000004</v>
      </c>
      <c r="BR40">
        <v>1.93</v>
      </c>
      <c r="BS40">
        <v>0.39</v>
      </c>
      <c r="BT40">
        <v>0</v>
      </c>
      <c r="BU40">
        <v>0</v>
      </c>
      <c r="BV40">
        <v>0</v>
      </c>
      <c r="BW40">
        <f t="shared" si="2"/>
        <v>66.28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8.4403900000000007</v>
      </c>
      <c r="K41">
        <v>353.91443500000003</v>
      </c>
      <c r="L41">
        <v>333.02850000000001</v>
      </c>
      <c r="M41">
        <v>88.807599999999994</v>
      </c>
      <c r="N41">
        <v>114.026062</v>
      </c>
      <c r="O41">
        <v>119.37442799999999</v>
      </c>
      <c r="P41">
        <v>127.4196</v>
      </c>
      <c r="Q41">
        <v>5.7918000000000003</v>
      </c>
      <c r="R41">
        <v>10.6183</v>
      </c>
      <c r="S41">
        <v>7.7224000000000004</v>
      </c>
      <c r="T41">
        <v>0</v>
      </c>
      <c r="U41">
        <v>404.23868099999999</v>
      </c>
      <c r="V41">
        <v>2.8959000000000001</v>
      </c>
      <c r="W41">
        <v>13.358980000000001</v>
      </c>
      <c r="X41">
        <v>79.608388000000005</v>
      </c>
      <c r="Y41">
        <v>0</v>
      </c>
      <c r="Z41">
        <v>6.3263829999999999</v>
      </c>
      <c r="AA41">
        <v>0</v>
      </c>
      <c r="AB41">
        <v>12.610099999999999</v>
      </c>
      <c r="AC41">
        <v>9.3420190000000005</v>
      </c>
      <c r="AD41">
        <v>26.395838999999999</v>
      </c>
      <c r="AE41">
        <v>47.721108000000001</v>
      </c>
      <c r="AF41">
        <v>8.5660720000000001</v>
      </c>
      <c r="AG41">
        <v>12.474379000000001</v>
      </c>
      <c r="AH41">
        <v>67.737707</v>
      </c>
      <c r="AI41">
        <v>0</v>
      </c>
      <c r="AJ41">
        <v>0</v>
      </c>
      <c r="AK41">
        <v>49.488613999999998</v>
      </c>
      <c r="AL41">
        <v>45.988822999999996</v>
      </c>
      <c r="AM41">
        <v>10.165285000000001</v>
      </c>
      <c r="AN41">
        <v>0.64631700000000003</v>
      </c>
      <c r="AO41">
        <v>7.0949549999999997</v>
      </c>
      <c r="AP41">
        <v>4.9461969999999997</v>
      </c>
      <c r="AQ41">
        <v>0</v>
      </c>
      <c r="AR41">
        <v>49.554640999999997</v>
      </c>
      <c r="AS41">
        <v>30.790544000000001</v>
      </c>
      <c r="AT41">
        <v>14.476411000000001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67.149999999999991</v>
      </c>
      <c r="BA41">
        <f t="shared" si="1"/>
        <v>2140.7208580000006</v>
      </c>
      <c r="BD41">
        <v>8.4499999999999993</v>
      </c>
      <c r="BE41">
        <v>6.76</v>
      </c>
      <c r="BF41">
        <v>1.81</v>
      </c>
      <c r="BG41">
        <v>3.88</v>
      </c>
      <c r="BH41">
        <v>5.61</v>
      </c>
      <c r="BI41">
        <v>6.76</v>
      </c>
      <c r="BJ41">
        <v>1.51</v>
      </c>
      <c r="BK41">
        <v>3.04</v>
      </c>
      <c r="BL41">
        <v>2.9</v>
      </c>
      <c r="BM41">
        <v>1.55</v>
      </c>
      <c r="BN41">
        <v>0</v>
      </c>
      <c r="BO41">
        <v>14.48</v>
      </c>
      <c r="BP41">
        <v>3.85</v>
      </c>
      <c r="BQ41">
        <v>4.2300000000000004</v>
      </c>
      <c r="BR41">
        <v>1.93</v>
      </c>
      <c r="BS41">
        <v>0.39</v>
      </c>
      <c r="BT41">
        <v>0</v>
      </c>
      <c r="BU41">
        <v>0</v>
      </c>
      <c r="BV41">
        <v>0</v>
      </c>
      <c r="BW41">
        <f t="shared" si="2"/>
        <v>67.149999999999991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8.4403900000000007</v>
      </c>
      <c r="K42">
        <v>353.953419</v>
      </c>
      <c r="L42">
        <v>333.02850000000001</v>
      </c>
      <c r="M42">
        <v>88.807599999999994</v>
      </c>
      <c r="N42">
        <v>114.026062</v>
      </c>
      <c r="O42">
        <v>119.37442799999999</v>
      </c>
      <c r="P42">
        <v>127.4196</v>
      </c>
      <c r="Q42">
        <v>5.7918000000000003</v>
      </c>
      <c r="R42">
        <v>10.6183</v>
      </c>
      <c r="S42">
        <v>7.7224000000000004</v>
      </c>
      <c r="T42">
        <v>0</v>
      </c>
      <c r="U42">
        <v>404.23868099999999</v>
      </c>
      <c r="V42">
        <v>2.8959000000000001</v>
      </c>
      <c r="W42">
        <v>13.358980000000001</v>
      </c>
      <c r="X42">
        <v>79.608388000000005</v>
      </c>
      <c r="Y42">
        <v>0</v>
      </c>
      <c r="Z42">
        <v>6.3263829999999999</v>
      </c>
      <c r="AA42">
        <v>0</v>
      </c>
      <c r="AB42">
        <v>12.610099999999999</v>
      </c>
      <c r="AC42">
        <v>9.3420190000000005</v>
      </c>
      <c r="AD42">
        <v>26.395838999999999</v>
      </c>
      <c r="AE42">
        <v>47.721108000000001</v>
      </c>
      <c r="AF42">
        <v>8.5660720000000001</v>
      </c>
      <c r="AG42">
        <v>12.474379000000001</v>
      </c>
      <c r="AH42">
        <v>67.737707</v>
      </c>
      <c r="AI42">
        <v>0</v>
      </c>
      <c r="AJ42">
        <v>0</v>
      </c>
      <c r="AK42">
        <v>49.488613999999998</v>
      </c>
      <c r="AL42">
        <v>45.988822999999996</v>
      </c>
      <c r="AM42">
        <v>10.165285000000001</v>
      </c>
      <c r="AN42">
        <v>0.64631700000000003</v>
      </c>
      <c r="AO42">
        <v>7.0949549999999997</v>
      </c>
      <c r="AP42">
        <v>4.9461969999999997</v>
      </c>
      <c r="AQ42">
        <v>0</v>
      </c>
      <c r="AR42">
        <v>49.554640999999997</v>
      </c>
      <c r="AS42">
        <v>30.790544000000001</v>
      </c>
      <c r="AT42">
        <v>14.476411000000001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67.149999999999991</v>
      </c>
      <c r="BA42">
        <f t="shared" si="1"/>
        <v>2140.7598420000008</v>
      </c>
      <c r="BD42">
        <v>8.4499999999999993</v>
      </c>
      <c r="BE42">
        <v>6.76</v>
      </c>
      <c r="BF42">
        <v>1.81</v>
      </c>
      <c r="BG42">
        <v>3.88</v>
      </c>
      <c r="BH42">
        <v>5.61</v>
      </c>
      <c r="BI42">
        <v>6.76</v>
      </c>
      <c r="BJ42">
        <v>1.51</v>
      </c>
      <c r="BK42">
        <v>3.04</v>
      </c>
      <c r="BL42">
        <v>2.9</v>
      </c>
      <c r="BM42">
        <v>1.55</v>
      </c>
      <c r="BN42">
        <v>0</v>
      </c>
      <c r="BO42">
        <v>14.48</v>
      </c>
      <c r="BP42">
        <v>3.85</v>
      </c>
      <c r="BQ42">
        <v>4.2300000000000004</v>
      </c>
      <c r="BR42">
        <v>1.93</v>
      </c>
      <c r="BS42">
        <v>0.39</v>
      </c>
      <c r="BT42">
        <v>0</v>
      </c>
      <c r="BU42">
        <v>0</v>
      </c>
      <c r="BV42">
        <v>0</v>
      </c>
      <c r="BW42">
        <f t="shared" si="2"/>
        <v>67.149999999999991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8.4403900000000007</v>
      </c>
      <c r="K43">
        <v>347.50799999999998</v>
      </c>
      <c r="L43">
        <v>333.02850000000001</v>
      </c>
      <c r="M43">
        <v>88.807599999999994</v>
      </c>
      <c r="N43">
        <v>114.026062</v>
      </c>
      <c r="O43">
        <v>119.37442799999999</v>
      </c>
      <c r="P43">
        <v>127.4196</v>
      </c>
      <c r="Q43">
        <v>5.7918000000000003</v>
      </c>
      <c r="R43">
        <v>10.6183</v>
      </c>
      <c r="S43">
        <v>7.7224000000000004</v>
      </c>
      <c r="T43">
        <v>0</v>
      </c>
      <c r="U43">
        <v>404.23868099999999</v>
      </c>
      <c r="V43">
        <v>2.8959000000000001</v>
      </c>
      <c r="W43">
        <v>13.358980000000001</v>
      </c>
      <c r="X43">
        <v>113.191947</v>
      </c>
      <c r="Y43">
        <v>0</v>
      </c>
      <c r="Z43">
        <v>12.652766</v>
      </c>
      <c r="AA43">
        <v>0</v>
      </c>
      <c r="AB43">
        <v>12.610099999999999</v>
      </c>
      <c r="AC43">
        <v>9.3420190000000005</v>
      </c>
      <c r="AD43">
        <v>26.395838999999999</v>
      </c>
      <c r="AE43">
        <v>47.721108000000001</v>
      </c>
      <c r="AF43">
        <v>8.5660720000000001</v>
      </c>
      <c r="AG43">
        <v>12.474379000000001</v>
      </c>
      <c r="AH43">
        <v>67.737707</v>
      </c>
      <c r="AI43">
        <v>0</v>
      </c>
      <c r="AJ43">
        <v>0</v>
      </c>
      <c r="AK43">
        <v>49.488613999999998</v>
      </c>
      <c r="AL43">
        <v>45.988822999999996</v>
      </c>
      <c r="AM43">
        <v>10.165285000000001</v>
      </c>
      <c r="AN43">
        <v>0.64631700000000003</v>
      </c>
      <c r="AO43">
        <v>7.0949549999999997</v>
      </c>
      <c r="AP43">
        <v>4.9461969999999997</v>
      </c>
      <c r="AQ43">
        <v>0</v>
      </c>
      <c r="AR43">
        <v>49.554640999999997</v>
      </c>
      <c r="AS43">
        <v>30.790544000000001</v>
      </c>
      <c r="AT43">
        <v>14.476411000000001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67.149999999999991</v>
      </c>
      <c r="BA43">
        <f t="shared" si="1"/>
        <v>2174.2243650000005</v>
      </c>
      <c r="BD43">
        <v>8.4499999999999993</v>
      </c>
      <c r="BE43">
        <v>6.76</v>
      </c>
      <c r="BF43">
        <v>1.81</v>
      </c>
      <c r="BG43">
        <v>3.88</v>
      </c>
      <c r="BH43">
        <v>5.61</v>
      </c>
      <c r="BI43">
        <v>6.76</v>
      </c>
      <c r="BJ43">
        <v>1.51</v>
      </c>
      <c r="BK43">
        <v>3.04</v>
      </c>
      <c r="BL43">
        <v>2.9</v>
      </c>
      <c r="BM43">
        <v>1.55</v>
      </c>
      <c r="BN43">
        <v>0</v>
      </c>
      <c r="BO43">
        <v>14.48</v>
      </c>
      <c r="BP43">
        <v>3.85</v>
      </c>
      <c r="BQ43">
        <v>4.2300000000000004</v>
      </c>
      <c r="BR43">
        <v>1.93</v>
      </c>
      <c r="BS43">
        <v>0.39</v>
      </c>
      <c r="BT43">
        <v>0</v>
      </c>
      <c r="BU43">
        <v>0</v>
      </c>
      <c r="BV43">
        <v>0</v>
      </c>
      <c r="BW43">
        <f t="shared" si="2"/>
        <v>67.149999999999991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8.4403900000000007</v>
      </c>
      <c r="K44">
        <v>347.50799999999998</v>
      </c>
      <c r="L44">
        <v>333.02850000000001</v>
      </c>
      <c r="M44">
        <v>88.807599999999994</v>
      </c>
      <c r="N44">
        <v>114.026062</v>
      </c>
      <c r="O44">
        <v>119.37442799999999</v>
      </c>
      <c r="P44">
        <v>127.4196</v>
      </c>
      <c r="Q44">
        <v>5.7918000000000003</v>
      </c>
      <c r="R44">
        <v>10.6183</v>
      </c>
      <c r="S44">
        <v>7.7224000000000004</v>
      </c>
      <c r="T44">
        <v>0</v>
      </c>
      <c r="U44">
        <v>404.23868099999999</v>
      </c>
      <c r="V44">
        <v>2.8959000000000001</v>
      </c>
      <c r="W44">
        <v>13.358980000000001</v>
      </c>
      <c r="X44">
        <v>113.191947</v>
      </c>
      <c r="Y44">
        <v>0</v>
      </c>
      <c r="Z44">
        <v>12.652766</v>
      </c>
      <c r="AA44">
        <v>0</v>
      </c>
      <c r="AB44">
        <v>12.610099999999999</v>
      </c>
      <c r="AC44">
        <v>9.3420190000000005</v>
      </c>
      <c r="AD44">
        <v>26.395838999999999</v>
      </c>
      <c r="AE44">
        <v>47.721108000000001</v>
      </c>
      <c r="AF44">
        <v>8.5660720000000001</v>
      </c>
      <c r="AG44">
        <v>12.474379000000001</v>
      </c>
      <c r="AH44">
        <v>67.737707</v>
      </c>
      <c r="AI44">
        <v>0</v>
      </c>
      <c r="AJ44">
        <v>0</v>
      </c>
      <c r="AK44">
        <v>49.488613999999998</v>
      </c>
      <c r="AL44">
        <v>45.988822999999996</v>
      </c>
      <c r="AM44">
        <v>10.165285000000001</v>
      </c>
      <c r="AN44">
        <v>0.64631700000000003</v>
      </c>
      <c r="AO44">
        <v>7.0949549999999997</v>
      </c>
      <c r="AP44">
        <v>4.9461969999999997</v>
      </c>
      <c r="AQ44">
        <v>0</v>
      </c>
      <c r="AR44">
        <v>48.488950000000003</v>
      </c>
      <c r="AS44">
        <v>30.790544000000001</v>
      </c>
      <c r="AT44">
        <v>14.476411000000001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67.14</v>
      </c>
      <c r="BA44">
        <f t="shared" si="1"/>
        <v>2173.148674</v>
      </c>
      <c r="BD44">
        <v>8.4499999999999993</v>
      </c>
      <c r="BE44">
        <v>6.76</v>
      </c>
      <c r="BF44">
        <v>1.81</v>
      </c>
      <c r="BG44">
        <v>3.88</v>
      </c>
      <c r="BH44">
        <v>5.61</v>
      </c>
      <c r="BI44">
        <v>6.76</v>
      </c>
      <c r="BJ44">
        <v>1.51</v>
      </c>
      <c r="BK44">
        <v>3.03</v>
      </c>
      <c r="BL44">
        <v>2.9</v>
      </c>
      <c r="BM44">
        <v>1.55</v>
      </c>
      <c r="BN44">
        <v>0</v>
      </c>
      <c r="BO44">
        <v>14.48</v>
      </c>
      <c r="BP44">
        <v>3.85</v>
      </c>
      <c r="BQ44">
        <v>4.2300000000000004</v>
      </c>
      <c r="BR44">
        <v>1.93</v>
      </c>
      <c r="BS44">
        <v>0.39</v>
      </c>
      <c r="BT44">
        <v>0</v>
      </c>
      <c r="BU44">
        <v>0</v>
      </c>
      <c r="BV44">
        <v>0</v>
      </c>
      <c r="BW44">
        <f t="shared" si="2"/>
        <v>67.14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10.386145000000001</v>
      </c>
      <c r="K45">
        <v>347.50799999999998</v>
      </c>
      <c r="L45">
        <v>328.202</v>
      </c>
      <c r="M45">
        <v>88.807599999999994</v>
      </c>
      <c r="N45">
        <v>114.026062</v>
      </c>
      <c r="O45">
        <v>119.37442799999999</v>
      </c>
      <c r="P45">
        <v>127.4196</v>
      </c>
      <c r="Q45">
        <v>3.8612000000000002</v>
      </c>
      <c r="R45">
        <v>10.6183</v>
      </c>
      <c r="S45">
        <v>6.7571000000000003</v>
      </c>
      <c r="T45">
        <v>0</v>
      </c>
      <c r="U45">
        <v>404.23868099999999</v>
      </c>
      <c r="V45">
        <v>3.493903</v>
      </c>
      <c r="W45">
        <v>13.358980000000001</v>
      </c>
      <c r="X45">
        <v>65.128888000000003</v>
      </c>
      <c r="Y45">
        <v>0</v>
      </c>
      <c r="Z45">
        <v>12.652766</v>
      </c>
      <c r="AA45">
        <v>0</v>
      </c>
      <c r="AB45">
        <v>12.610099999999999</v>
      </c>
      <c r="AC45">
        <v>9.3420190000000005</v>
      </c>
      <c r="AD45">
        <v>26.395838999999999</v>
      </c>
      <c r="AE45">
        <v>47.721108000000001</v>
      </c>
      <c r="AF45">
        <v>8.5660720000000001</v>
      </c>
      <c r="AG45">
        <v>12.474379000000001</v>
      </c>
      <c r="AH45">
        <v>67.737707</v>
      </c>
      <c r="AI45">
        <v>0</v>
      </c>
      <c r="AJ45">
        <v>0</v>
      </c>
      <c r="AK45">
        <v>49.488613999999998</v>
      </c>
      <c r="AL45">
        <v>45.988822999999996</v>
      </c>
      <c r="AM45">
        <v>10.165285000000001</v>
      </c>
      <c r="AN45">
        <v>0.64631700000000003</v>
      </c>
      <c r="AO45">
        <v>9.3085810000000002</v>
      </c>
      <c r="AP45">
        <v>4.9461969999999997</v>
      </c>
      <c r="AQ45">
        <v>0</v>
      </c>
      <c r="AR45">
        <v>48.488950000000003</v>
      </c>
      <c r="AS45">
        <v>30.790544000000001</v>
      </c>
      <c r="AT45">
        <v>14.476411000000001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67.209999999999994</v>
      </c>
      <c r="BA45">
        <f t="shared" si="1"/>
        <v>2122.190599</v>
      </c>
      <c r="BD45">
        <v>8.52</v>
      </c>
      <c r="BE45">
        <v>6.76</v>
      </c>
      <c r="BF45">
        <v>1.81</v>
      </c>
      <c r="BG45">
        <v>3.88</v>
      </c>
      <c r="BH45">
        <v>5.61</v>
      </c>
      <c r="BI45">
        <v>6.76</v>
      </c>
      <c r="BJ45">
        <v>1.51</v>
      </c>
      <c r="BK45">
        <v>3.03</v>
      </c>
      <c r="BL45">
        <v>2.9</v>
      </c>
      <c r="BM45">
        <v>1.55</v>
      </c>
      <c r="BN45">
        <v>0</v>
      </c>
      <c r="BO45">
        <v>14.48</v>
      </c>
      <c r="BP45">
        <v>3.85</v>
      </c>
      <c r="BQ45">
        <v>4.2300000000000004</v>
      </c>
      <c r="BR45">
        <v>1.93</v>
      </c>
      <c r="BS45">
        <v>0.39</v>
      </c>
      <c r="BT45">
        <v>0</v>
      </c>
      <c r="BU45">
        <v>0</v>
      </c>
      <c r="BV45">
        <v>0</v>
      </c>
      <c r="BW45">
        <f t="shared" si="2"/>
        <v>67.209999999999994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10.386145000000001</v>
      </c>
      <c r="K46">
        <v>347.50799999999998</v>
      </c>
      <c r="L46">
        <v>328.202</v>
      </c>
      <c r="M46">
        <v>88.807599999999994</v>
      </c>
      <c r="N46">
        <v>114.026062</v>
      </c>
      <c r="O46">
        <v>119.37442799999999</v>
      </c>
      <c r="P46">
        <v>127.4196</v>
      </c>
      <c r="Q46">
        <v>3.8612000000000002</v>
      </c>
      <c r="R46">
        <v>10.6183</v>
      </c>
      <c r="S46">
        <v>6.7571000000000003</v>
      </c>
      <c r="T46">
        <v>0</v>
      </c>
      <c r="U46">
        <v>404.23868099999999</v>
      </c>
      <c r="V46">
        <v>3.493903</v>
      </c>
      <c r="W46">
        <v>13.358980000000001</v>
      </c>
      <c r="X46">
        <v>65.128888000000003</v>
      </c>
      <c r="Y46">
        <v>0</v>
      </c>
      <c r="Z46">
        <v>12.652766</v>
      </c>
      <c r="AA46">
        <v>0</v>
      </c>
      <c r="AB46">
        <v>12.610099999999999</v>
      </c>
      <c r="AC46">
        <v>9.3420190000000005</v>
      </c>
      <c r="AD46">
        <v>26.395838999999999</v>
      </c>
      <c r="AE46">
        <v>47.721108000000001</v>
      </c>
      <c r="AF46">
        <v>8.5660720000000001</v>
      </c>
      <c r="AG46">
        <v>12.474379000000001</v>
      </c>
      <c r="AH46">
        <v>67.737707</v>
      </c>
      <c r="AI46">
        <v>0</v>
      </c>
      <c r="AJ46">
        <v>0</v>
      </c>
      <c r="AK46">
        <v>49.488613999999998</v>
      </c>
      <c r="AL46">
        <v>45.988822999999996</v>
      </c>
      <c r="AM46">
        <v>10.165285000000001</v>
      </c>
      <c r="AN46">
        <v>0.64631700000000003</v>
      </c>
      <c r="AO46">
        <v>9.3085810000000002</v>
      </c>
      <c r="AP46">
        <v>4.9461969999999997</v>
      </c>
      <c r="AQ46">
        <v>0</v>
      </c>
      <c r="AR46">
        <v>48.488950000000003</v>
      </c>
      <c r="AS46">
        <v>30.790544000000001</v>
      </c>
      <c r="AT46">
        <v>14.476411000000001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67.209999999999994</v>
      </c>
      <c r="BA46">
        <f t="shared" si="1"/>
        <v>2122.190599</v>
      </c>
      <c r="BD46">
        <v>8.52</v>
      </c>
      <c r="BE46">
        <v>6.76</v>
      </c>
      <c r="BF46">
        <v>1.81</v>
      </c>
      <c r="BG46">
        <v>3.88</v>
      </c>
      <c r="BH46">
        <v>5.61</v>
      </c>
      <c r="BI46">
        <v>6.76</v>
      </c>
      <c r="BJ46">
        <v>1.51</v>
      </c>
      <c r="BK46">
        <v>3.03</v>
      </c>
      <c r="BL46">
        <v>2.9</v>
      </c>
      <c r="BM46">
        <v>1.55</v>
      </c>
      <c r="BN46">
        <v>0</v>
      </c>
      <c r="BO46">
        <v>14.48</v>
      </c>
      <c r="BP46">
        <v>3.85</v>
      </c>
      <c r="BQ46">
        <v>4.2300000000000004</v>
      </c>
      <c r="BR46">
        <v>1.93</v>
      </c>
      <c r="BS46">
        <v>0.39</v>
      </c>
      <c r="BT46">
        <v>0</v>
      </c>
      <c r="BU46">
        <v>0</v>
      </c>
      <c r="BV46">
        <v>0</v>
      </c>
      <c r="BW46">
        <f t="shared" si="2"/>
        <v>67.209999999999994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10.386145000000001</v>
      </c>
      <c r="K47">
        <v>349.43860000000001</v>
      </c>
      <c r="L47">
        <v>328.202</v>
      </c>
      <c r="M47">
        <v>88.807599999999994</v>
      </c>
      <c r="N47">
        <v>114.026062</v>
      </c>
      <c r="O47">
        <v>119.37442799999999</v>
      </c>
      <c r="P47">
        <v>127.4196</v>
      </c>
      <c r="Q47">
        <v>7.836595</v>
      </c>
      <c r="R47">
        <v>30.669898</v>
      </c>
      <c r="S47">
        <v>19.112553999999999</v>
      </c>
      <c r="T47">
        <v>0</v>
      </c>
      <c r="U47">
        <v>404.23868099999999</v>
      </c>
      <c r="V47">
        <v>7.7140979999999999</v>
      </c>
      <c r="W47">
        <v>23.665102000000001</v>
      </c>
      <c r="X47">
        <v>94.337997000000001</v>
      </c>
      <c r="Y47">
        <v>0</v>
      </c>
      <c r="Z47">
        <v>12.652766</v>
      </c>
      <c r="AA47">
        <v>0</v>
      </c>
      <c r="AB47">
        <v>12.610099999999999</v>
      </c>
      <c r="AC47">
        <v>9.3420190000000005</v>
      </c>
      <c r="AD47">
        <v>26.395838999999999</v>
      </c>
      <c r="AE47">
        <v>47.721108000000001</v>
      </c>
      <c r="AF47">
        <v>8.5660720000000001</v>
      </c>
      <c r="AG47">
        <v>12.474379000000001</v>
      </c>
      <c r="AH47">
        <v>67.737707</v>
      </c>
      <c r="AI47">
        <v>0</v>
      </c>
      <c r="AJ47">
        <v>0</v>
      </c>
      <c r="AK47">
        <v>49.488613999999998</v>
      </c>
      <c r="AL47">
        <v>45.988822999999996</v>
      </c>
      <c r="AM47">
        <v>10.165285000000001</v>
      </c>
      <c r="AN47">
        <v>0.64631700000000003</v>
      </c>
      <c r="AO47">
        <v>10.216735</v>
      </c>
      <c r="AP47">
        <v>11.376253999999999</v>
      </c>
      <c r="AQ47">
        <v>0</v>
      </c>
      <c r="AR47">
        <v>48.488950000000003</v>
      </c>
      <c r="AS47">
        <v>30.790544000000001</v>
      </c>
      <c r="AT47">
        <v>14.400979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67.009999999999991</v>
      </c>
      <c r="BA47">
        <f t="shared" si="1"/>
        <v>2211.3018510000002</v>
      </c>
      <c r="BD47">
        <v>8.4499999999999993</v>
      </c>
      <c r="BE47">
        <v>6.76</v>
      </c>
      <c r="BF47">
        <v>1.81</v>
      </c>
      <c r="BG47">
        <v>3.88</v>
      </c>
      <c r="BH47">
        <v>5.61</v>
      </c>
      <c r="BI47">
        <v>6.76</v>
      </c>
      <c r="BJ47">
        <v>1.51</v>
      </c>
      <c r="BK47">
        <v>2.9</v>
      </c>
      <c r="BL47">
        <v>2.9</v>
      </c>
      <c r="BM47">
        <v>1.55</v>
      </c>
      <c r="BN47">
        <v>0</v>
      </c>
      <c r="BO47">
        <v>14.48</v>
      </c>
      <c r="BP47">
        <v>3.85</v>
      </c>
      <c r="BQ47">
        <v>4.2300000000000004</v>
      </c>
      <c r="BR47">
        <v>1.93</v>
      </c>
      <c r="BS47">
        <v>0.39</v>
      </c>
      <c r="BT47">
        <v>0</v>
      </c>
      <c r="BU47">
        <v>0</v>
      </c>
      <c r="BV47">
        <v>0</v>
      </c>
      <c r="BW47">
        <f t="shared" si="2"/>
        <v>67.009999999999991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10.386145000000001</v>
      </c>
      <c r="K48">
        <v>349.43860000000001</v>
      </c>
      <c r="L48">
        <v>328.202</v>
      </c>
      <c r="M48">
        <v>88.807599999999994</v>
      </c>
      <c r="N48">
        <v>114.026062</v>
      </c>
      <c r="O48">
        <v>119.37442799999999</v>
      </c>
      <c r="P48">
        <v>127.4196</v>
      </c>
      <c r="Q48">
        <v>7.836595</v>
      </c>
      <c r="R48">
        <v>30.669898</v>
      </c>
      <c r="S48">
        <v>19.112553999999999</v>
      </c>
      <c r="T48">
        <v>0</v>
      </c>
      <c r="U48">
        <v>404.23868099999999</v>
      </c>
      <c r="V48">
        <v>7.7140979999999999</v>
      </c>
      <c r="W48">
        <v>23.665102000000001</v>
      </c>
      <c r="X48">
        <v>94.337997000000001</v>
      </c>
      <c r="Y48">
        <v>0</v>
      </c>
      <c r="Z48">
        <v>12.652766</v>
      </c>
      <c r="AA48">
        <v>0</v>
      </c>
      <c r="AB48">
        <v>12.610099999999999</v>
      </c>
      <c r="AC48">
        <v>9.3420190000000005</v>
      </c>
      <c r="AD48">
        <v>26.395838999999999</v>
      </c>
      <c r="AE48">
        <v>47.721108000000001</v>
      </c>
      <c r="AF48">
        <v>8.5660720000000001</v>
      </c>
      <c r="AG48">
        <v>12.474379000000001</v>
      </c>
      <c r="AH48">
        <v>67.737707</v>
      </c>
      <c r="AI48">
        <v>0</v>
      </c>
      <c r="AJ48">
        <v>0</v>
      </c>
      <c r="AK48">
        <v>49.488613999999998</v>
      </c>
      <c r="AL48">
        <v>45.988822999999996</v>
      </c>
      <c r="AM48">
        <v>10.165285000000001</v>
      </c>
      <c r="AN48">
        <v>0.64631700000000003</v>
      </c>
      <c r="AO48">
        <v>10.216735</v>
      </c>
      <c r="AP48">
        <v>11.376253999999999</v>
      </c>
      <c r="AQ48">
        <v>0</v>
      </c>
      <c r="AR48">
        <v>48.488950000000003</v>
      </c>
      <c r="AS48">
        <v>30.790544000000001</v>
      </c>
      <c r="AT48">
        <v>13.339589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67.009999999999991</v>
      </c>
      <c r="BA48">
        <f t="shared" si="1"/>
        <v>2210.2404610000003</v>
      </c>
      <c r="BD48">
        <v>8.4499999999999993</v>
      </c>
      <c r="BE48">
        <v>6.76</v>
      </c>
      <c r="BF48">
        <v>1.81</v>
      </c>
      <c r="BG48">
        <v>3.88</v>
      </c>
      <c r="BH48">
        <v>5.61</v>
      </c>
      <c r="BI48">
        <v>6.76</v>
      </c>
      <c r="BJ48">
        <v>1.51</v>
      </c>
      <c r="BK48">
        <v>2.9</v>
      </c>
      <c r="BL48">
        <v>2.9</v>
      </c>
      <c r="BM48">
        <v>1.55</v>
      </c>
      <c r="BN48">
        <v>0</v>
      </c>
      <c r="BO48">
        <v>14.48</v>
      </c>
      <c r="BP48">
        <v>3.85</v>
      </c>
      <c r="BQ48">
        <v>4.2300000000000004</v>
      </c>
      <c r="BR48">
        <v>1.93</v>
      </c>
      <c r="BS48">
        <v>0.39</v>
      </c>
      <c r="BT48">
        <v>0</v>
      </c>
      <c r="BU48">
        <v>0</v>
      </c>
      <c r="BV48">
        <v>0</v>
      </c>
      <c r="BW48">
        <f t="shared" si="2"/>
        <v>67.009999999999991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349.43860000000001</v>
      </c>
      <c r="L49">
        <v>328.202</v>
      </c>
      <c r="M49">
        <v>88.807599999999994</v>
      </c>
      <c r="N49">
        <v>114.026062</v>
      </c>
      <c r="O49">
        <v>119.37442799999999</v>
      </c>
      <c r="P49">
        <v>127.4196</v>
      </c>
      <c r="Q49">
        <v>7.836595</v>
      </c>
      <c r="R49">
        <v>30.669898</v>
      </c>
      <c r="S49">
        <v>19.112553999999999</v>
      </c>
      <c r="T49">
        <v>0</v>
      </c>
      <c r="U49">
        <v>404.23868099999999</v>
      </c>
      <c r="V49">
        <v>7.7140979999999999</v>
      </c>
      <c r="W49">
        <v>23.665102000000001</v>
      </c>
      <c r="X49">
        <v>94.337997000000001</v>
      </c>
      <c r="Y49">
        <v>0</v>
      </c>
      <c r="Z49">
        <v>6.3263829999999999</v>
      </c>
      <c r="AA49">
        <v>0</v>
      </c>
      <c r="AB49">
        <v>12.610099999999999</v>
      </c>
      <c r="AC49">
        <v>9.3420190000000005</v>
      </c>
      <c r="AD49">
        <v>26.395838999999999</v>
      </c>
      <c r="AE49">
        <v>47.721108000000001</v>
      </c>
      <c r="AF49">
        <v>8.5660720000000001</v>
      </c>
      <c r="AG49">
        <v>12.474379000000001</v>
      </c>
      <c r="AH49">
        <v>67.737707</v>
      </c>
      <c r="AI49">
        <v>0</v>
      </c>
      <c r="AJ49">
        <v>0</v>
      </c>
      <c r="AK49">
        <v>49.488613999999998</v>
      </c>
      <c r="AL49">
        <v>45.988822999999996</v>
      </c>
      <c r="AM49">
        <v>10.165285000000001</v>
      </c>
      <c r="AN49">
        <v>0.64631700000000003</v>
      </c>
      <c r="AO49">
        <v>10.216735</v>
      </c>
      <c r="AP49">
        <v>4.9461969999999997</v>
      </c>
      <c r="AQ49">
        <v>0</v>
      </c>
      <c r="AR49">
        <v>48.488950000000003</v>
      </c>
      <c r="AS49">
        <v>30.790544000000001</v>
      </c>
      <c r="AT49">
        <v>12.981045999999999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67.14</v>
      </c>
      <c r="BA49">
        <f t="shared" si="1"/>
        <v>2186.8693330000001</v>
      </c>
      <c r="BD49">
        <v>8.4499999999999993</v>
      </c>
      <c r="BE49">
        <v>6.76</v>
      </c>
      <c r="BF49">
        <v>1.81</v>
      </c>
      <c r="BG49">
        <v>3.88</v>
      </c>
      <c r="BH49">
        <v>5.61</v>
      </c>
      <c r="BI49">
        <v>6.76</v>
      </c>
      <c r="BJ49">
        <v>1.51</v>
      </c>
      <c r="BK49">
        <v>3.03</v>
      </c>
      <c r="BL49">
        <v>2.9</v>
      </c>
      <c r="BM49">
        <v>1.55</v>
      </c>
      <c r="BN49">
        <v>0</v>
      </c>
      <c r="BO49">
        <v>14.48</v>
      </c>
      <c r="BP49">
        <v>3.85</v>
      </c>
      <c r="BQ49">
        <v>4.2300000000000004</v>
      </c>
      <c r="BR49">
        <v>1.93</v>
      </c>
      <c r="BS49">
        <v>0.39</v>
      </c>
      <c r="BT49">
        <v>0</v>
      </c>
      <c r="BU49">
        <v>0</v>
      </c>
      <c r="BV49">
        <v>0</v>
      </c>
      <c r="BW49">
        <f t="shared" si="2"/>
        <v>67.14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349.43860000000001</v>
      </c>
      <c r="L50">
        <v>328.202</v>
      </c>
      <c r="M50">
        <v>88.807599999999994</v>
      </c>
      <c r="N50">
        <v>114.026062</v>
      </c>
      <c r="O50">
        <v>119.37442799999999</v>
      </c>
      <c r="P50">
        <v>127.4196</v>
      </c>
      <c r="Q50">
        <v>7.836595</v>
      </c>
      <c r="R50">
        <v>30.669898</v>
      </c>
      <c r="S50">
        <v>19.112553999999999</v>
      </c>
      <c r="T50">
        <v>0</v>
      </c>
      <c r="U50">
        <v>404.23868099999999</v>
      </c>
      <c r="V50">
        <v>7.7140979999999999</v>
      </c>
      <c r="W50">
        <v>23.665102000000001</v>
      </c>
      <c r="X50">
        <v>94.337997000000001</v>
      </c>
      <c r="Y50">
        <v>0</v>
      </c>
      <c r="Z50">
        <v>6.3263829999999999</v>
      </c>
      <c r="AA50">
        <v>0</v>
      </c>
      <c r="AB50">
        <v>12.610099999999999</v>
      </c>
      <c r="AC50">
        <v>9.3420190000000005</v>
      </c>
      <c r="AD50">
        <v>26.395838999999999</v>
      </c>
      <c r="AE50">
        <v>47.721108000000001</v>
      </c>
      <c r="AF50">
        <v>8.5660720000000001</v>
      </c>
      <c r="AG50">
        <v>12.474379000000001</v>
      </c>
      <c r="AH50">
        <v>67.737707</v>
      </c>
      <c r="AI50">
        <v>0</v>
      </c>
      <c r="AJ50">
        <v>0</v>
      </c>
      <c r="AK50">
        <v>49.488613999999998</v>
      </c>
      <c r="AL50">
        <v>45.988822999999996</v>
      </c>
      <c r="AM50">
        <v>10.165285000000001</v>
      </c>
      <c r="AN50">
        <v>0.64631700000000003</v>
      </c>
      <c r="AO50">
        <v>10.216735</v>
      </c>
      <c r="AP50">
        <v>4.9461969999999997</v>
      </c>
      <c r="AQ50">
        <v>0</v>
      </c>
      <c r="AR50">
        <v>48.488950000000003</v>
      </c>
      <c r="AS50">
        <v>30.790544000000001</v>
      </c>
      <c r="AT50">
        <v>12.949229000000001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67.14</v>
      </c>
      <c r="BA50">
        <f t="shared" si="1"/>
        <v>2186.8375160000001</v>
      </c>
      <c r="BD50">
        <v>8.4499999999999993</v>
      </c>
      <c r="BE50">
        <v>6.76</v>
      </c>
      <c r="BF50">
        <v>1.81</v>
      </c>
      <c r="BG50">
        <v>3.88</v>
      </c>
      <c r="BH50">
        <v>5.61</v>
      </c>
      <c r="BI50">
        <v>6.76</v>
      </c>
      <c r="BJ50">
        <v>1.51</v>
      </c>
      <c r="BK50">
        <v>3.03</v>
      </c>
      <c r="BL50">
        <v>2.9</v>
      </c>
      <c r="BM50">
        <v>1.55</v>
      </c>
      <c r="BN50">
        <v>0</v>
      </c>
      <c r="BO50">
        <v>14.48</v>
      </c>
      <c r="BP50">
        <v>3.85</v>
      </c>
      <c r="BQ50">
        <v>4.2300000000000004</v>
      </c>
      <c r="BR50">
        <v>1.93</v>
      </c>
      <c r="BS50">
        <v>0.39</v>
      </c>
      <c r="BT50">
        <v>0</v>
      </c>
      <c r="BU50">
        <v>0</v>
      </c>
      <c r="BV50">
        <v>0</v>
      </c>
      <c r="BW50">
        <f t="shared" si="2"/>
        <v>67.14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349.43860000000001</v>
      </c>
      <c r="L51">
        <v>328.202</v>
      </c>
      <c r="M51">
        <v>88.807599999999994</v>
      </c>
      <c r="N51">
        <v>114.026062</v>
      </c>
      <c r="O51">
        <v>119.37442799999999</v>
      </c>
      <c r="P51">
        <v>127.4196</v>
      </c>
      <c r="Q51">
        <v>7.836595</v>
      </c>
      <c r="R51">
        <v>30.669898</v>
      </c>
      <c r="S51">
        <v>19.112553999999999</v>
      </c>
      <c r="T51">
        <v>0</v>
      </c>
      <c r="U51">
        <v>404.23868099999999</v>
      </c>
      <c r="V51">
        <v>7.7140979999999999</v>
      </c>
      <c r="W51">
        <v>23.665102000000001</v>
      </c>
      <c r="X51">
        <v>94.337997000000001</v>
      </c>
      <c r="Y51">
        <v>0</v>
      </c>
      <c r="Z51">
        <v>6.3263829999999999</v>
      </c>
      <c r="AA51">
        <v>0</v>
      </c>
      <c r="AB51">
        <v>12.610099999999999</v>
      </c>
      <c r="AC51">
        <v>9.3420190000000005</v>
      </c>
      <c r="AD51">
        <v>26.395838999999999</v>
      </c>
      <c r="AE51">
        <v>47.721108000000001</v>
      </c>
      <c r="AF51">
        <v>8.5660720000000001</v>
      </c>
      <c r="AG51">
        <v>12.474379000000001</v>
      </c>
      <c r="AH51">
        <v>67.737707</v>
      </c>
      <c r="AI51">
        <v>0</v>
      </c>
      <c r="AJ51">
        <v>0</v>
      </c>
      <c r="AK51">
        <v>49.488613999999998</v>
      </c>
      <c r="AL51">
        <v>45.988822999999996</v>
      </c>
      <c r="AM51">
        <v>10.165285000000001</v>
      </c>
      <c r="AN51">
        <v>0.64631700000000003</v>
      </c>
      <c r="AO51">
        <v>10.216735</v>
      </c>
      <c r="AP51">
        <v>4.9461969999999997</v>
      </c>
      <c r="AQ51">
        <v>0</v>
      </c>
      <c r="AR51">
        <v>48.488950000000003</v>
      </c>
      <c r="AS51">
        <v>30.790544000000001</v>
      </c>
      <c r="AT51">
        <v>11.135700999999999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67.14</v>
      </c>
      <c r="BA51">
        <f t="shared" si="1"/>
        <v>2185.0239880000004</v>
      </c>
      <c r="BD51">
        <v>8.4499999999999993</v>
      </c>
      <c r="BE51">
        <v>6.76</v>
      </c>
      <c r="BF51">
        <v>1.81</v>
      </c>
      <c r="BG51">
        <v>3.88</v>
      </c>
      <c r="BH51">
        <v>5.61</v>
      </c>
      <c r="BI51">
        <v>6.76</v>
      </c>
      <c r="BJ51">
        <v>1.51</v>
      </c>
      <c r="BK51">
        <v>3.03</v>
      </c>
      <c r="BL51">
        <v>2.9</v>
      </c>
      <c r="BM51">
        <v>1.55</v>
      </c>
      <c r="BN51">
        <v>0</v>
      </c>
      <c r="BO51">
        <v>14.48</v>
      </c>
      <c r="BP51">
        <v>3.85</v>
      </c>
      <c r="BQ51">
        <v>4.2300000000000004</v>
      </c>
      <c r="BR51">
        <v>1.93</v>
      </c>
      <c r="BS51">
        <v>0.39</v>
      </c>
      <c r="BT51">
        <v>0</v>
      </c>
      <c r="BU51">
        <v>0</v>
      </c>
      <c r="BV51">
        <v>0</v>
      </c>
      <c r="BW51">
        <f t="shared" si="2"/>
        <v>67.14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349.43860000000001</v>
      </c>
      <c r="L52">
        <v>342.68150000000003</v>
      </c>
      <c r="M52">
        <v>88.807599999999994</v>
      </c>
      <c r="N52">
        <v>114.026062</v>
      </c>
      <c r="O52">
        <v>119.37442799999999</v>
      </c>
      <c r="P52">
        <v>127.4196</v>
      </c>
      <c r="Q52">
        <v>7.836595</v>
      </c>
      <c r="R52">
        <v>30.669898</v>
      </c>
      <c r="S52">
        <v>19.112553999999999</v>
      </c>
      <c r="T52">
        <v>0</v>
      </c>
      <c r="U52">
        <v>404.23868099999999</v>
      </c>
      <c r="V52">
        <v>7.7140979999999999</v>
      </c>
      <c r="W52">
        <v>23.665102000000001</v>
      </c>
      <c r="X52">
        <v>94.337997000000001</v>
      </c>
      <c r="Y52">
        <v>0</v>
      </c>
      <c r="Z52">
        <v>6.3263829999999999</v>
      </c>
      <c r="AA52">
        <v>0</v>
      </c>
      <c r="AB52">
        <v>12.610099999999999</v>
      </c>
      <c r="AC52">
        <v>9.3420190000000005</v>
      </c>
      <c r="AD52">
        <v>26.395838999999999</v>
      </c>
      <c r="AE52">
        <v>47.721108000000001</v>
      </c>
      <c r="AF52">
        <v>8.5660720000000001</v>
      </c>
      <c r="AG52">
        <v>12.474379000000001</v>
      </c>
      <c r="AH52">
        <v>67.737707</v>
      </c>
      <c r="AI52">
        <v>0</v>
      </c>
      <c r="AJ52">
        <v>0</v>
      </c>
      <c r="AK52">
        <v>49.488613999999998</v>
      </c>
      <c r="AL52">
        <v>45.988822999999996</v>
      </c>
      <c r="AM52">
        <v>10.165285000000001</v>
      </c>
      <c r="AN52">
        <v>0.64631700000000003</v>
      </c>
      <c r="AO52">
        <v>10.216735</v>
      </c>
      <c r="AP52">
        <v>4.9461969999999997</v>
      </c>
      <c r="AQ52">
        <v>0</v>
      </c>
      <c r="AR52">
        <v>48.488950000000003</v>
      </c>
      <c r="AS52">
        <v>30.790544000000001</v>
      </c>
      <c r="AT52">
        <v>11.135700999999999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67.14</v>
      </c>
      <c r="BA52">
        <f t="shared" si="1"/>
        <v>2199.5034880000003</v>
      </c>
      <c r="BD52">
        <v>8.4499999999999993</v>
      </c>
      <c r="BE52">
        <v>6.76</v>
      </c>
      <c r="BF52">
        <v>1.81</v>
      </c>
      <c r="BG52">
        <v>3.88</v>
      </c>
      <c r="BH52">
        <v>5.61</v>
      </c>
      <c r="BI52">
        <v>6.76</v>
      </c>
      <c r="BJ52">
        <v>1.51</v>
      </c>
      <c r="BK52">
        <v>3.03</v>
      </c>
      <c r="BL52">
        <v>2.9</v>
      </c>
      <c r="BM52">
        <v>1.55</v>
      </c>
      <c r="BN52">
        <v>0</v>
      </c>
      <c r="BO52">
        <v>14.48</v>
      </c>
      <c r="BP52">
        <v>3.85</v>
      </c>
      <c r="BQ52">
        <v>4.2300000000000004</v>
      </c>
      <c r="BR52">
        <v>1.93</v>
      </c>
      <c r="BS52">
        <v>0.39</v>
      </c>
      <c r="BT52">
        <v>0</v>
      </c>
      <c r="BU52">
        <v>0</v>
      </c>
      <c r="BV52">
        <v>0</v>
      </c>
      <c r="BW52">
        <f t="shared" si="2"/>
        <v>67.14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349.43860000000001</v>
      </c>
      <c r="L53">
        <v>342.68150000000003</v>
      </c>
      <c r="M53">
        <v>88.807599999999994</v>
      </c>
      <c r="N53">
        <v>114.026062</v>
      </c>
      <c r="O53">
        <v>119.37442799999999</v>
      </c>
      <c r="P53">
        <v>127.4196</v>
      </c>
      <c r="Q53">
        <v>7.836595</v>
      </c>
      <c r="R53">
        <v>30.669898</v>
      </c>
      <c r="S53">
        <v>19.112553999999999</v>
      </c>
      <c r="T53">
        <v>0</v>
      </c>
      <c r="U53">
        <v>404.23868099999999</v>
      </c>
      <c r="V53">
        <v>7.7140979999999999</v>
      </c>
      <c r="W53">
        <v>23.665102000000001</v>
      </c>
      <c r="X53">
        <v>94.337997000000001</v>
      </c>
      <c r="Y53">
        <v>0</v>
      </c>
      <c r="Z53">
        <v>6.3263829999999999</v>
      </c>
      <c r="AA53">
        <v>0</v>
      </c>
      <c r="AB53">
        <v>12.610099999999999</v>
      </c>
      <c r="AC53">
        <v>9.3420190000000005</v>
      </c>
      <c r="AD53">
        <v>26.395838999999999</v>
      </c>
      <c r="AE53">
        <v>47.721108000000001</v>
      </c>
      <c r="AF53">
        <v>8.5660720000000001</v>
      </c>
      <c r="AG53">
        <v>12.474379000000001</v>
      </c>
      <c r="AH53">
        <v>90.316942999999995</v>
      </c>
      <c r="AI53">
        <v>0</v>
      </c>
      <c r="AJ53">
        <v>0</v>
      </c>
      <c r="AK53">
        <v>49.488613999999998</v>
      </c>
      <c r="AL53">
        <v>45.988822999999996</v>
      </c>
      <c r="AM53">
        <v>10.165285000000001</v>
      </c>
      <c r="AN53">
        <v>0.64631700000000003</v>
      </c>
      <c r="AO53">
        <v>10.216735</v>
      </c>
      <c r="AP53">
        <v>4.9461969999999997</v>
      </c>
      <c r="AQ53">
        <v>1.216278</v>
      </c>
      <c r="AR53">
        <v>48.488950000000003</v>
      </c>
      <c r="AS53">
        <v>30.790544000000001</v>
      </c>
      <c r="AT53">
        <v>11.135700999999999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67.14</v>
      </c>
      <c r="BA53">
        <f t="shared" si="1"/>
        <v>2223.2990020000007</v>
      </c>
      <c r="BD53">
        <v>8.4499999999999993</v>
      </c>
      <c r="BE53">
        <v>6.76</v>
      </c>
      <c r="BF53">
        <v>1.81</v>
      </c>
      <c r="BG53">
        <v>3.88</v>
      </c>
      <c r="BH53">
        <v>5.61</v>
      </c>
      <c r="BI53">
        <v>6.76</v>
      </c>
      <c r="BJ53">
        <v>1.51</v>
      </c>
      <c r="BK53">
        <v>3.03</v>
      </c>
      <c r="BL53">
        <v>2.9</v>
      </c>
      <c r="BM53">
        <v>1.55</v>
      </c>
      <c r="BN53">
        <v>0</v>
      </c>
      <c r="BO53">
        <v>14.48</v>
      </c>
      <c r="BP53">
        <v>3.85</v>
      </c>
      <c r="BQ53">
        <v>4.2300000000000004</v>
      </c>
      <c r="BR53">
        <v>1.93</v>
      </c>
      <c r="BS53">
        <v>0.39</v>
      </c>
      <c r="BT53">
        <v>0</v>
      </c>
      <c r="BU53">
        <v>0</v>
      </c>
      <c r="BV53">
        <v>0</v>
      </c>
      <c r="BW53">
        <f t="shared" si="2"/>
        <v>67.14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349.43860000000001</v>
      </c>
      <c r="L54">
        <v>342.68150000000003</v>
      </c>
      <c r="M54">
        <v>88.807599999999994</v>
      </c>
      <c r="N54">
        <v>114.026062</v>
      </c>
      <c r="O54">
        <v>119.37442799999999</v>
      </c>
      <c r="P54">
        <v>127.4196</v>
      </c>
      <c r="Q54">
        <v>7.836595</v>
      </c>
      <c r="R54">
        <v>30.669898</v>
      </c>
      <c r="S54">
        <v>19.112553999999999</v>
      </c>
      <c r="T54">
        <v>0</v>
      </c>
      <c r="U54">
        <v>404.23868099999999</v>
      </c>
      <c r="V54">
        <v>7.7140979999999999</v>
      </c>
      <c r="W54">
        <v>23.665102000000001</v>
      </c>
      <c r="X54">
        <v>94.337997000000001</v>
      </c>
      <c r="Y54">
        <v>0</v>
      </c>
      <c r="Z54">
        <v>6.3263829999999999</v>
      </c>
      <c r="AA54">
        <v>0</v>
      </c>
      <c r="AB54">
        <v>12.713039999999999</v>
      </c>
      <c r="AC54">
        <v>9.3420190000000005</v>
      </c>
      <c r="AD54">
        <v>17.597225999999999</v>
      </c>
      <c r="AE54">
        <v>47.721108000000001</v>
      </c>
      <c r="AF54">
        <v>8.5660720000000001</v>
      </c>
      <c r="AG54">
        <v>12.474379000000001</v>
      </c>
      <c r="AH54">
        <v>90.316942999999995</v>
      </c>
      <c r="AI54">
        <v>0</v>
      </c>
      <c r="AJ54">
        <v>0</v>
      </c>
      <c r="AK54">
        <v>49.488613999999998</v>
      </c>
      <c r="AL54">
        <v>45.988822999999996</v>
      </c>
      <c r="AM54">
        <v>10.165285000000001</v>
      </c>
      <c r="AN54">
        <v>0.64631700000000003</v>
      </c>
      <c r="AO54">
        <v>10.216735</v>
      </c>
      <c r="AP54">
        <v>4.9461969999999997</v>
      </c>
      <c r="AQ54">
        <v>7.6017380000000001</v>
      </c>
      <c r="AR54">
        <v>48.488950000000003</v>
      </c>
      <c r="AS54">
        <v>30.790544000000001</v>
      </c>
      <c r="AT54">
        <v>11.135700999999999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67.14</v>
      </c>
      <c r="BA54">
        <f t="shared" si="1"/>
        <v>2220.9887890000005</v>
      </c>
      <c r="BD54">
        <v>8.4499999999999993</v>
      </c>
      <c r="BE54">
        <v>6.76</v>
      </c>
      <c r="BF54">
        <v>1.81</v>
      </c>
      <c r="BG54">
        <v>3.88</v>
      </c>
      <c r="BH54">
        <v>5.61</v>
      </c>
      <c r="BI54">
        <v>6.76</v>
      </c>
      <c r="BJ54">
        <v>1.51</v>
      </c>
      <c r="BK54">
        <v>3.03</v>
      </c>
      <c r="BL54">
        <v>2.9</v>
      </c>
      <c r="BM54">
        <v>1.55</v>
      </c>
      <c r="BN54">
        <v>0</v>
      </c>
      <c r="BO54">
        <v>14.48</v>
      </c>
      <c r="BP54">
        <v>3.85</v>
      </c>
      <c r="BQ54">
        <v>4.2300000000000004</v>
      </c>
      <c r="BR54">
        <v>1.93</v>
      </c>
      <c r="BS54">
        <v>0.39</v>
      </c>
      <c r="BT54">
        <v>0</v>
      </c>
      <c r="BU54">
        <v>0</v>
      </c>
      <c r="BV54">
        <v>0</v>
      </c>
      <c r="BW54">
        <f t="shared" si="2"/>
        <v>67.14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349.43860000000001</v>
      </c>
      <c r="L55">
        <v>342.68150000000003</v>
      </c>
      <c r="M55">
        <v>88.807599999999994</v>
      </c>
      <c r="N55">
        <v>114.026062</v>
      </c>
      <c r="O55">
        <v>119.37442799999999</v>
      </c>
      <c r="P55">
        <v>127.4196</v>
      </c>
      <c r="Q55">
        <v>7.836595</v>
      </c>
      <c r="R55">
        <v>30.669898</v>
      </c>
      <c r="S55">
        <v>19.112553999999999</v>
      </c>
      <c r="T55">
        <v>0</v>
      </c>
      <c r="U55">
        <v>404.23868099999999</v>
      </c>
      <c r="V55">
        <v>7.7140979999999999</v>
      </c>
      <c r="W55">
        <v>23.665102000000001</v>
      </c>
      <c r="X55">
        <v>94.337997000000001</v>
      </c>
      <c r="Y55">
        <v>0</v>
      </c>
      <c r="Z55">
        <v>6.3263829999999999</v>
      </c>
      <c r="AA55">
        <v>0</v>
      </c>
      <c r="AB55">
        <v>12.713039999999999</v>
      </c>
      <c r="AC55">
        <v>9.3420190000000005</v>
      </c>
      <c r="AD55">
        <v>17.597225999999999</v>
      </c>
      <c r="AE55">
        <v>47.721108000000001</v>
      </c>
      <c r="AF55">
        <v>8.5660720000000001</v>
      </c>
      <c r="AG55">
        <v>12.474379000000001</v>
      </c>
      <c r="AH55">
        <v>90.316942999999995</v>
      </c>
      <c r="AI55">
        <v>0</v>
      </c>
      <c r="AJ55">
        <v>0</v>
      </c>
      <c r="AK55">
        <v>49.488613999999998</v>
      </c>
      <c r="AL55">
        <v>45.988822999999996</v>
      </c>
      <c r="AM55">
        <v>10.165285000000001</v>
      </c>
      <c r="AN55">
        <v>0.64631700000000003</v>
      </c>
      <c r="AO55">
        <v>10.216735</v>
      </c>
      <c r="AP55">
        <v>11.376253999999999</v>
      </c>
      <c r="AQ55">
        <v>15.203474999999999</v>
      </c>
      <c r="AR55">
        <v>48.488950000000003</v>
      </c>
      <c r="AS55">
        <v>30.790544000000001</v>
      </c>
      <c r="AT55">
        <v>11.135700999999999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67.14</v>
      </c>
      <c r="BA55">
        <f t="shared" si="1"/>
        <v>2235.020583</v>
      </c>
      <c r="BD55">
        <v>8.4499999999999993</v>
      </c>
      <c r="BE55">
        <v>6.76</v>
      </c>
      <c r="BF55">
        <v>1.81</v>
      </c>
      <c r="BG55">
        <v>3.88</v>
      </c>
      <c r="BH55">
        <v>5.61</v>
      </c>
      <c r="BI55">
        <v>6.76</v>
      </c>
      <c r="BJ55">
        <v>1.51</v>
      </c>
      <c r="BK55">
        <v>3.03</v>
      </c>
      <c r="BL55">
        <v>2.9</v>
      </c>
      <c r="BM55">
        <v>1.55</v>
      </c>
      <c r="BN55">
        <v>0</v>
      </c>
      <c r="BO55">
        <v>14.48</v>
      </c>
      <c r="BP55">
        <v>3.85</v>
      </c>
      <c r="BQ55">
        <v>4.2300000000000004</v>
      </c>
      <c r="BR55">
        <v>1.93</v>
      </c>
      <c r="BS55">
        <v>0.39</v>
      </c>
      <c r="BT55">
        <v>0</v>
      </c>
      <c r="BU55">
        <v>0</v>
      </c>
      <c r="BV55">
        <v>0</v>
      </c>
      <c r="BW55">
        <f t="shared" si="2"/>
        <v>67.14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349.43860000000001</v>
      </c>
      <c r="L56">
        <v>487.47649999999999</v>
      </c>
      <c r="M56">
        <v>88.807599999999994</v>
      </c>
      <c r="N56">
        <v>114.026062</v>
      </c>
      <c r="O56">
        <v>119.37442799999999</v>
      </c>
      <c r="P56">
        <v>127.4196</v>
      </c>
      <c r="Q56">
        <v>4.6055429999999999</v>
      </c>
      <c r="R56">
        <v>18.115881999999999</v>
      </c>
      <c r="S56">
        <v>11.297002000000001</v>
      </c>
      <c r="T56">
        <v>0</v>
      </c>
      <c r="U56">
        <v>404.23868099999999</v>
      </c>
      <c r="V56">
        <v>3.493903</v>
      </c>
      <c r="W56">
        <v>13.358980000000001</v>
      </c>
      <c r="X56">
        <v>65.128888000000003</v>
      </c>
      <c r="Y56">
        <v>0</v>
      </c>
      <c r="Z56">
        <v>6.3263829999999999</v>
      </c>
      <c r="AA56">
        <v>0</v>
      </c>
      <c r="AB56">
        <v>12.713039999999999</v>
      </c>
      <c r="AC56">
        <v>9.3420190000000005</v>
      </c>
      <c r="AD56">
        <v>17.597225999999999</v>
      </c>
      <c r="AE56">
        <v>47.721108000000001</v>
      </c>
      <c r="AF56">
        <v>8.5660720000000001</v>
      </c>
      <c r="AG56">
        <v>12.474379000000001</v>
      </c>
      <c r="AH56">
        <v>90.316942999999995</v>
      </c>
      <c r="AI56">
        <v>0</v>
      </c>
      <c r="AJ56">
        <v>0</v>
      </c>
      <c r="AK56">
        <v>49.488613999999998</v>
      </c>
      <c r="AL56">
        <v>45.988822999999996</v>
      </c>
      <c r="AM56">
        <v>10.165285000000001</v>
      </c>
      <c r="AN56">
        <v>0.64631700000000003</v>
      </c>
      <c r="AO56">
        <v>10.216735</v>
      </c>
      <c r="AP56">
        <v>11.376253999999999</v>
      </c>
      <c r="AQ56">
        <v>15.203474999999999</v>
      </c>
      <c r="AR56">
        <v>48.488950000000003</v>
      </c>
      <c r="AS56">
        <v>30.790544000000001</v>
      </c>
      <c r="AT56">
        <v>11.135700999999999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67.14</v>
      </c>
      <c r="BA56">
        <f t="shared" si="1"/>
        <v>2312.4795370000002</v>
      </c>
      <c r="BD56">
        <v>8.4499999999999993</v>
      </c>
      <c r="BE56">
        <v>6.76</v>
      </c>
      <c r="BF56">
        <v>1.81</v>
      </c>
      <c r="BG56">
        <v>3.88</v>
      </c>
      <c r="BH56">
        <v>5.61</v>
      </c>
      <c r="BI56">
        <v>6.76</v>
      </c>
      <c r="BJ56">
        <v>1.51</v>
      </c>
      <c r="BK56">
        <v>3.03</v>
      </c>
      <c r="BL56">
        <v>2.9</v>
      </c>
      <c r="BM56">
        <v>1.55</v>
      </c>
      <c r="BN56">
        <v>0</v>
      </c>
      <c r="BO56">
        <v>14.48</v>
      </c>
      <c r="BP56">
        <v>3.85</v>
      </c>
      <c r="BQ56">
        <v>4.2300000000000004</v>
      </c>
      <c r="BR56">
        <v>1.93</v>
      </c>
      <c r="BS56">
        <v>0.39</v>
      </c>
      <c r="BT56">
        <v>0</v>
      </c>
      <c r="BU56">
        <v>0</v>
      </c>
      <c r="BV56">
        <v>0</v>
      </c>
      <c r="BW56">
        <f t="shared" si="2"/>
        <v>67.14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356.59041100000002</v>
      </c>
      <c r="L57">
        <v>592.20672400000001</v>
      </c>
      <c r="M57">
        <v>88.807599999999994</v>
      </c>
      <c r="N57">
        <v>114.026062</v>
      </c>
      <c r="O57">
        <v>119.37442799999999</v>
      </c>
      <c r="P57">
        <v>127.4196</v>
      </c>
      <c r="Q57">
        <v>7.836595</v>
      </c>
      <c r="R57">
        <v>30.669898</v>
      </c>
      <c r="S57">
        <v>16.853511000000001</v>
      </c>
      <c r="T57">
        <v>0</v>
      </c>
      <c r="U57">
        <v>404.23868099999999</v>
      </c>
      <c r="V57">
        <v>7.7140979999999999</v>
      </c>
      <c r="W57">
        <v>23.501000999999999</v>
      </c>
      <c r="X57">
        <v>142.39683299999999</v>
      </c>
      <c r="Y57">
        <v>0</v>
      </c>
      <c r="Z57">
        <v>6.3263829999999999</v>
      </c>
      <c r="AA57">
        <v>0</v>
      </c>
      <c r="AB57">
        <v>12.713039999999999</v>
      </c>
      <c r="AC57">
        <v>9.3420190000000005</v>
      </c>
      <c r="AD57">
        <v>17.597225999999999</v>
      </c>
      <c r="AE57">
        <v>47.721108000000001</v>
      </c>
      <c r="AF57">
        <v>8.5660720000000001</v>
      </c>
      <c r="AG57">
        <v>12.474379000000001</v>
      </c>
      <c r="AH57">
        <v>90.316942999999995</v>
      </c>
      <c r="AI57">
        <v>0</v>
      </c>
      <c r="AJ57">
        <v>0</v>
      </c>
      <c r="AK57">
        <v>49.488613999999998</v>
      </c>
      <c r="AL57">
        <v>45.988822999999996</v>
      </c>
      <c r="AM57">
        <v>10.165285000000001</v>
      </c>
      <c r="AN57">
        <v>0.64631700000000003</v>
      </c>
      <c r="AO57">
        <v>10.216735</v>
      </c>
      <c r="AP57">
        <v>4.9461969999999997</v>
      </c>
      <c r="AQ57">
        <v>15.203474999999999</v>
      </c>
      <c r="AR57">
        <v>48.488950000000003</v>
      </c>
      <c r="AS57">
        <v>30.790544000000001</v>
      </c>
      <c r="AT57">
        <v>11.135700999999999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67.14</v>
      </c>
      <c r="BA57">
        <f t="shared" si="1"/>
        <v>2530.9032530000009</v>
      </c>
      <c r="BD57">
        <v>8.4499999999999993</v>
      </c>
      <c r="BE57">
        <v>6.76</v>
      </c>
      <c r="BF57">
        <v>1.81</v>
      </c>
      <c r="BG57">
        <v>3.88</v>
      </c>
      <c r="BH57">
        <v>5.61</v>
      </c>
      <c r="BI57">
        <v>6.76</v>
      </c>
      <c r="BJ57">
        <v>1.51</v>
      </c>
      <c r="BK57">
        <v>3.03</v>
      </c>
      <c r="BL57">
        <v>2.9</v>
      </c>
      <c r="BM57">
        <v>1.55</v>
      </c>
      <c r="BN57">
        <v>0</v>
      </c>
      <c r="BO57">
        <v>14.48</v>
      </c>
      <c r="BP57">
        <v>3.85</v>
      </c>
      <c r="BQ57">
        <v>4.2300000000000004</v>
      </c>
      <c r="BR57">
        <v>1.93</v>
      </c>
      <c r="BS57">
        <v>0.39</v>
      </c>
      <c r="BT57">
        <v>0</v>
      </c>
      <c r="BU57">
        <v>0</v>
      </c>
      <c r="BV57">
        <v>0</v>
      </c>
      <c r="BW57">
        <f t="shared" si="2"/>
        <v>67.14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356.59041100000002</v>
      </c>
      <c r="L58">
        <v>592.20672400000001</v>
      </c>
      <c r="M58">
        <v>88.807599999999994</v>
      </c>
      <c r="N58">
        <v>114.026062</v>
      </c>
      <c r="O58">
        <v>119.37442799999999</v>
      </c>
      <c r="P58">
        <v>127.4196</v>
      </c>
      <c r="Q58">
        <v>10.531423</v>
      </c>
      <c r="R58">
        <v>40.919164000000002</v>
      </c>
      <c r="S58">
        <v>24.691067</v>
      </c>
      <c r="T58">
        <v>0</v>
      </c>
      <c r="U58">
        <v>404.23868099999999</v>
      </c>
      <c r="V58">
        <v>7.7140979999999999</v>
      </c>
      <c r="W58">
        <v>33.591774000000001</v>
      </c>
      <c r="X58">
        <v>142.39683299999999</v>
      </c>
      <c r="Y58">
        <v>0</v>
      </c>
      <c r="Z58">
        <v>0</v>
      </c>
      <c r="AA58">
        <v>0</v>
      </c>
      <c r="AB58">
        <v>12.713039999999999</v>
      </c>
      <c r="AC58">
        <v>9.3420190000000005</v>
      </c>
      <c r="AD58">
        <v>17.597225999999999</v>
      </c>
      <c r="AE58">
        <v>47.721108000000001</v>
      </c>
      <c r="AF58">
        <v>8.5660720000000001</v>
      </c>
      <c r="AG58">
        <v>12.474379000000001</v>
      </c>
      <c r="AH58">
        <v>90.316942999999995</v>
      </c>
      <c r="AI58">
        <v>0</v>
      </c>
      <c r="AJ58">
        <v>0</v>
      </c>
      <c r="AK58">
        <v>49.488613999999998</v>
      </c>
      <c r="AL58">
        <v>45.988822999999996</v>
      </c>
      <c r="AM58">
        <v>10.165285000000001</v>
      </c>
      <c r="AN58">
        <v>0.64631700000000003</v>
      </c>
      <c r="AO58">
        <v>10.216735</v>
      </c>
      <c r="AP58">
        <v>4.9461969999999997</v>
      </c>
      <c r="AQ58">
        <v>15.203474999999999</v>
      </c>
      <c r="AR58">
        <v>48.488950000000003</v>
      </c>
      <c r="AS58">
        <v>30.790544000000001</v>
      </c>
      <c r="AT58">
        <v>11.135700999999999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67.14</v>
      </c>
      <c r="BA58">
        <f t="shared" si="1"/>
        <v>2555.4492930000001</v>
      </c>
      <c r="BD58">
        <v>8.4499999999999993</v>
      </c>
      <c r="BE58">
        <v>6.76</v>
      </c>
      <c r="BF58">
        <v>1.81</v>
      </c>
      <c r="BG58">
        <v>3.88</v>
      </c>
      <c r="BH58">
        <v>5.61</v>
      </c>
      <c r="BI58">
        <v>6.76</v>
      </c>
      <c r="BJ58">
        <v>1.51</v>
      </c>
      <c r="BK58">
        <v>3.03</v>
      </c>
      <c r="BL58">
        <v>2.9</v>
      </c>
      <c r="BM58">
        <v>1.55</v>
      </c>
      <c r="BN58">
        <v>0</v>
      </c>
      <c r="BO58">
        <v>14.48</v>
      </c>
      <c r="BP58">
        <v>3.85</v>
      </c>
      <c r="BQ58">
        <v>4.2300000000000004</v>
      </c>
      <c r="BR58">
        <v>1.93</v>
      </c>
      <c r="BS58">
        <v>0.39</v>
      </c>
      <c r="BT58">
        <v>0</v>
      </c>
      <c r="BU58">
        <v>0</v>
      </c>
      <c r="BV58">
        <v>0</v>
      </c>
      <c r="BW58">
        <f t="shared" si="2"/>
        <v>67.14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438.67295899999999</v>
      </c>
      <c r="L59">
        <v>630.48569499999996</v>
      </c>
      <c r="M59">
        <v>88.807599999999994</v>
      </c>
      <c r="N59">
        <v>114.026062</v>
      </c>
      <c r="O59">
        <v>119.37442799999999</v>
      </c>
      <c r="P59">
        <v>127.4196</v>
      </c>
      <c r="Q59">
        <v>10.531423</v>
      </c>
      <c r="R59">
        <v>40.919164000000002</v>
      </c>
      <c r="S59">
        <v>25.474364000000001</v>
      </c>
      <c r="T59">
        <v>0</v>
      </c>
      <c r="U59">
        <v>404.23868099999999</v>
      </c>
      <c r="V59">
        <v>13.755525</v>
      </c>
      <c r="W59">
        <v>33.591774000000001</v>
      </c>
      <c r="X59">
        <v>142.39683299999999</v>
      </c>
      <c r="Y59">
        <v>0</v>
      </c>
      <c r="Z59">
        <v>0</v>
      </c>
      <c r="AA59">
        <v>0</v>
      </c>
      <c r="AB59">
        <v>12.713039999999999</v>
      </c>
      <c r="AC59">
        <v>9.3420190000000005</v>
      </c>
      <c r="AD59">
        <v>17.597225999999999</v>
      </c>
      <c r="AE59">
        <v>47.721108000000001</v>
      </c>
      <c r="AF59">
        <v>8.5660720000000001</v>
      </c>
      <c r="AG59">
        <v>12.474379000000001</v>
      </c>
      <c r="AH59">
        <v>90.316942999999995</v>
      </c>
      <c r="AI59">
        <v>0</v>
      </c>
      <c r="AJ59">
        <v>0</v>
      </c>
      <c r="AK59">
        <v>49.488613999999998</v>
      </c>
      <c r="AL59">
        <v>45.988822999999996</v>
      </c>
      <c r="AM59">
        <v>10.165285000000001</v>
      </c>
      <c r="AN59">
        <v>0.64631700000000003</v>
      </c>
      <c r="AO59">
        <v>10.216735</v>
      </c>
      <c r="AP59">
        <v>3.4623379999999999</v>
      </c>
      <c r="AQ59">
        <v>15.203474999999999</v>
      </c>
      <c r="AR59">
        <v>48.488950000000003</v>
      </c>
      <c r="AS59">
        <v>30.790544000000001</v>
      </c>
      <c r="AT59">
        <v>11.135700999999999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67.039999999999992</v>
      </c>
      <c r="BA59">
        <f t="shared" si="1"/>
        <v>2681.0516769999999</v>
      </c>
      <c r="BD59">
        <v>8.4499999999999993</v>
      </c>
      <c r="BE59">
        <v>6.76</v>
      </c>
      <c r="BF59">
        <v>1.84</v>
      </c>
      <c r="BG59">
        <v>3.88</v>
      </c>
      <c r="BH59">
        <v>5.61</v>
      </c>
      <c r="BI59">
        <v>6.76</v>
      </c>
      <c r="BJ59">
        <v>1.51</v>
      </c>
      <c r="BK59">
        <v>2.9</v>
      </c>
      <c r="BL59">
        <v>2.9</v>
      </c>
      <c r="BM59">
        <v>1.55</v>
      </c>
      <c r="BN59">
        <v>0</v>
      </c>
      <c r="BO59">
        <v>14.48</v>
      </c>
      <c r="BP59">
        <v>3.85</v>
      </c>
      <c r="BQ59">
        <v>4.2300000000000004</v>
      </c>
      <c r="BR59">
        <v>1.93</v>
      </c>
      <c r="BS59">
        <v>0.39</v>
      </c>
      <c r="BT59">
        <v>0</v>
      </c>
      <c r="BU59">
        <v>0</v>
      </c>
      <c r="BV59">
        <v>0</v>
      </c>
      <c r="BW59">
        <f t="shared" si="2"/>
        <v>67.039999999999992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438.67295899999999</v>
      </c>
      <c r="L60">
        <v>630.48569499999996</v>
      </c>
      <c r="M60">
        <v>88.807599999999994</v>
      </c>
      <c r="N60">
        <v>114.026062</v>
      </c>
      <c r="O60">
        <v>119.37442799999999</v>
      </c>
      <c r="P60">
        <v>127.4196</v>
      </c>
      <c r="Q60">
        <v>10.531423</v>
      </c>
      <c r="R60">
        <v>40.919164000000002</v>
      </c>
      <c r="S60">
        <v>25.474364000000001</v>
      </c>
      <c r="T60">
        <v>0</v>
      </c>
      <c r="U60">
        <v>404.23868099999999</v>
      </c>
      <c r="V60">
        <v>13.755525</v>
      </c>
      <c r="W60">
        <v>33.591774000000001</v>
      </c>
      <c r="X60">
        <v>142.39683299999999</v>
      </c>
      <c r="Y60">
        <v>0</v>
      </c>
      <c r="Z60">
        <v>0</v>
      </c>
      <c r="AA60">
        <v>0</v>
      </c>
      <c r="AB60">
        <v>12.713039999999999</v>
      </c>
      <c r="AC60">
        <v>18.684038000000001</v>
      </c>
      <c r="AD60">
        <v>17.597225999999999</v>
      </c>
      <c r="AE60">
        <v>47.721108000000001</v>
      </c>
      <c r="AF60">
        <v>8.5660720000000001</v>
      </c>
      <c r="AG60">
        <v>12.474379000000001</v>
      </c>
      <c r="AH60">
        <v>90.316942999999995</v>
      </c>
      <c r="AI60">
        <v>0</v>
      </c>
      <c r="AJ60">
        <v>0</v>
      </c>
      <c r="AK60">
        <v>49.488613999999998</v>
      </c>
      <c r="AL60">
        <v>45.988822999999996</v>
      </c>
      <c r="AM60">
        <v>10.165285000000001</v>
      </c>
      <c r="AN60">
        <v>0.64631700000000003</v>
      </c>
      <c r="AO60">
        <v>10.216735</v>
      </c>
      <c r="AP60">
        <v>3.4623379999999999</v>
      </c>
      <c r="AQ60">
        <v>15.203474999999999</v>
      </c>
      <c r="AR60">
        <v>48.488950000000003</v>
      </c>
      <c r="AS60">
        <v>30.790544000000001</v>
      </c>
      <c r="AT60">
        <v>11.135700999999999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67.039999999999992</v>
      </c>
      <c r="BA60">
        <f t="shared" si="1"/>
        <v>2690.3936959999996</v>
      </c>
      <c r="BD60">
        <v>8.4499999999999993</v>
      </c>
      <c r="BE60">
        <v>6.76</v>
      </c>
      <c r="BF60">
        <v>1.84</v>
      </c>
      <c r="BG60">
        <v>3.88</v>
      </c>
      <c r="BH60">
        <v>5.61</v>
      </c>
      <c r="BI60">
        <v>6.76</v>
      </c>
      <c r="BJ60">
        <v>1.51</v>
      </c>
      <c r="BK60">
        <v>2.9</v>
      </c>
      <c r="BL60">
        <v>2.9</v>
      </c>
      <c r="BM60">
        <v>1.55</v>
      </c>
      <c r="BN60">
        <v>0</v>
      </c>
      <c r="BO60">
        <v>14.48</v>
      </c>
      <c r="BP60">
        <v>3.85</v>
      </c>
      <c r="BQ60">
        <v>4.2300000000000004</v>
      </c>
      <c r="BR60">
        <v>1.93</v>
      </c>
      <c r="BS60">
        <v>0.39</v>
      </c>
      <c r="BT60">
        <v>0</v>
      </c>
      <c r="BU60">
        <v>0</v>
      </c>
      <c r="BV60">
        <v>0</v>
      </c>
      <c r="BW60">
        <f t="shared" si="2"/>
        <v>67.039999999999992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438.67295899999999</v>
      </c>
      <c r="L61">
        <v>630.48569499999996</v>
      </c>
      <c r="M61">
        <v>88.807599999999994</v>
      </c>
      <c r="N61">
        <v>114.026062</v>
      </c>
      <c r="O61">
        <v>119.37442799999999</v>
      </c>
      <c r="P61">
        <v>127.4196</v>
      </c>
      <c r="Q61">
        <v>10.531423</v>
      </c>
      <c r="R61">
        <v>40.919164000000002</v>
      </c>
      <c r="S61">
        <v>25.474364000000001</v>
      </c>
      <c r="T61">
        <v>0</v>
      </c>
      <c r="U61">
        <v>404.23868099999999</v>
      </c>
      <c r="V61">
        <v>13.755525</v>
      </c>
      <c r="W61">
        <v>33.591774000000001</v>
      </c>
      <c r="X61">
        <v>142.39683299999999</v>
      </c>
      <c r="Y61">
        <v>0</v>
      </c>
      <c r="Z61">
        <v>0</v>
      </c>
      <c r="AA61">
        <v>0</v>
      </c>
      <c r="AB61">
        <v>12.713039999999999</v>
      </c>
      <c r="AC61">
        <v>18.684038000000001</v>
      </c>
      <c r="AD61">
        <v>17.597225999999999</v>
      </c>
      <c r="AE61">
        <v>47.721108000000001</v>
      </c>
      <c r="AF61">
        <v>8.5660720000000001</v>
      </c>
      <c r="AG61">
        <v>12.474379000000001</v>
      </c>
      <c r="AH61">
        <v>90.316942999999995</v>
      </c>
      <c r="AI61">
        <v>0</v>
      </c>
      <c r="AJ61">
        <v>0</v>
      </c>
      <c r="AK61">
        <v>49.488613999999998</v>
      </c>
      <c r="AL61">
        <v>45.988822999999996</v>
      </c>
      <c r="AM61">
        <v>10.165285000000001</v>
      </c>
      <c r="AN61">
        <v>0.64631700000000003</v>
      </c>
      <c r="AO61">
        <v>10.216735</v>
      </c>
      <c r="AP61">
        <v>9.8923939999999995</v>
      </c>
      <c r="AQ61">
        <v>15.203474999999999</v>
      </c>
      <c r="AR61">
        <v>48.488950000000003</v>
      </c>
      <c r="AS61">
        <v>30.790544000000001</v>
      </c>
      <c r="AT61">
        <v>11.135700999999999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67.039999999999992</v>
      </c>
      <c r="BA61">
        <f t="shared" si="1"/>
        <v>2696.8237519999998</v>
      </c>
      <c r="BD61">
        <v>8.4499999999999993</v>
      </c>
      <c r="BE61">
        <v>6.76</v>
      </c>
      <c r="BF61">
        <v>1.84</v>
      </c>
      <c r="BG61">
        <v>3.88</v>
      </c>
      <c r="BH61">
        <v>5.61</v>
      </c>
      <c r="BI61">
        <v>6.76</v>
      </c>
      <c r="BJ61">
        <v>1.51</v>
      </c>
      <c r="BK61">
        <v>2.9</v>
      </c>
      <c r="BL61">
        <v>2.9</v>
      </c>
      <c r="BM61">
        <v>1.55</v>
      </c>
      <c r="BN61">
        <v>0</v>
      </c>
      <c r="BO61">
        <v>14.48</v>
      </c>
      <c r="BP61">
        <v>3.85</v>
      </c>
      <c r="BQ61">
        <v>4.2300000000000004</v>
      </c>
      <c r="BR61">
        <v>1.93</v>
      </c>
      <c r="BS61">
        <v>0.39</v>
      </c>
      <c r="BT61">
        <v>0</v>
      </c>
      <c r="BU61">
        <v>0</v>
      </c>
      <c r="BV61">
        <v>0</v>
      </c>
      <c r="BW61">
        <f t="shared" si="2"/>
        <v>67.039999999999992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438.67295899999999</v>
      </c>
      <c r="L62">
        <v>630.48569499999996</v>
      </c>
      <c r="M62">
        <v>88.807599999999994</v>
      </c>
      <c r="N62">
        <v>114.026062</v>
      </c>
      <c r="O62">
        <v>119.37442799999999</v>
      </c>
      <c r="P62">
        <v>127.4196</v>
      </c>
      <c r="Q62">
        <v>10.531423</v>
      </c>
      <c r="R62">
        <v>40.919164000000002</v>
      </c>
      <c r="S62">
        <v>25.474364000000001</v>
      </c>
      <c r="T62">
        <v>0</v>
      </c>
      <c r="U62">
        <v>404.23868099999999</v>
      </c>
      <c r="V62">
        <v>13.755525</v>
      </c>
      <c r="W62">
        <v>33.591774000000001</v>
      </c>
      <c r="X62">
        <v>142.39683299999999</v>
      </c>
      <c r="Y62">
        <v>0</v>
      </c>
      <c r="Z62">
        <v>0</v>
      </c>
      <c r="AA62">
        <v>0</v>
      </c>
      <c r="AB62">
        <v>25.426079000000001</v>
      </c>
      <c r="AC62">
        <v>18.684038000000001</v>
      </c>
      <c r="AD62">
        <v>17.597225999999999</v>
      </c>
      <c r="AE62">
        <v>47.721108000000001</v>
      </c>
      <c r="AF62">
        <v>8.5660720000000001</v>
      </c>
      <c r="AG62">
        <v>12.474379000000001</v>
      </c>
      <c r="AH62">
        <v>106.22296299999999</v>
      </c>
      <c r="AI62">
        <v>0</v>
      </c>
      <c r="AJ62">
        <v>0</v>
      </c>
      <c r="AK62">
        <v>49.488613999999998</v>
      </c>
      <c r="AL62">
        <v>45.988822999999996</v>
      </c>
      <c r="AM62">
        <v>10.165285000000001</v>
      </c>
      <c r="AN62">
        <v>0.64631700000000003</v>
      </c>
      <c r="AO62">
        <v>10.216735</v>
      </c>
      <c r="AP62">
        <v>9.8923939999999995</v>
      </c>
      <c r="AQ62">
        <v>15.203474999999999</v>
      </c>
      <c r="AR62">
        <v>48.488950000000003</v>
      </c>
      <c r="AS62">
        <v>30.790544000000001</v>
      </c>
      <c r="AT62">
        <v>11.135700999999999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67.039999999999992</v>
      </c>
      <c r="BA62">
        <f t="shared" si="1"/>
        <v>2725.4428109999999</v>
      </c>
      <c r="BD62">
        <v>8.4499999999999993</v>
      </c>
      <c r="BE62">
        <v>6.76</v>
      </c>
      <c r="BF62">
        <v>1.84</v>
      </c>
      <c r="BG62">
        <v>3.88</v>
      </c>
      <c r="BH62">
        <v>5.61</v>
      </c>
      <c r="BI62">
        <v>6.76</v>
      </c>
      <c r="BJ62">
        <v>1.51</v>
      </c>
      <c r="BK62">
        <v>2.9</v>
      </c>
      <c r="BL62">
        <v>2.9</v>
      </c>
      <c r="BM62">
        <v>1.55</v>
      </c>
      <c r="BN62">
        <v>0</v>
      </c>
      <c r="BO62">
        <v>14.48</v>
      </c>
      <c r="BP62">
        <v>3.85</v>
      </c>
      <c r="BQ62">
        <v>4.2300000000000004</v>
      </c>
      <c r="BR62">
        <v>1.93</v>
      </c>
      <c r="BS62">
        <v>0.39</v>
      </c>
      <c r="BT62">
        <v>0</v>
      </c>
      <c r="BU62">
        <v>0</v>
      </c>
      <c r="BV62">
        <v>0</v>
      </c>
      <c r="BW62">
        <f t="shared" si="2"/>
        <v>67.039999999999992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438.67295899999999</v>
      </c>
      <c r="L63">
        <v>630.48569499999996</v>
      </c>
      <c r="M63">
        <v>88.807599999999994</v>
      </c>
      <c r="N63">
        <v>114.026062</v>
      </c>
      <c r="O63">
        <v>119.37442799999999</v>
      </c>
      <c r="P63">
        <v>127.4196</v>
      </c>
      <c r="Q63">
        <v>10.531423</v>
      </c>
      <c r="R63">
        <v>40.919164000000002</v>
      </c>
      <c r="S63">
        <v>25.474364000000001</v>
      </c>
      <c r="T63">
        <v>0</v>
      </c>
      <c r="U63">
        <v>404.23868099999999</v>
      </c>
      <c r="V63">
        <v>13.755525</v>
      </c>
      <c r="W63">
        <v>33.591774000000001</v>
      </c>
      <c r="X63">
        <v>142.39683299999999</v>
      </c>
      <c r="Y63">
        <v>0</v>
      </c>
      <c r="Z63">
        <v>0</v>
      </c>
      <c r="AA63">
        <v>0</v>
      </c>
      <c r="AB63">
        <v>25.426079000000001</v>
      </c>
      <c r="AC63">
        <v>18.684038000000001</v>
      </c>
      <c r="AD63">
        <v>17.597225999999999</v>
      </c>
      <c r="AE63">
        <v>47.721108000000001</v>
      </c>
      <c r="AF63">
        <v>8.5660720000000001</v>
      </c>
      <c r="AG63">
        <v>12.474379000000001</v>
      </c>
      <c r="AH63">
        <v>112.896179</v>
      </c>
      <c r="AI63">
        <v>0</v>
      </c>
      <c r="AJ63">
        <v>0</v>
      </c>
      <c r="AK63">
        <v>49.488613999999998</v>
      </c>
      <c r="AL63">
        <v>45.988822999999996</v>
      </c>
      <c r="AM63">
        <v>10.165285000000001</v>
      </c>
      <c r="AN63">
        <v>0.64631700000000003</v>
      </c>
      <c r="AO63">
        <v>10.216735</v>
      </c>
      <c r="AP63">
        <v>4.698887</v>
      </c>
      <c r="AQ63">
        <v>15.203474999999999</v>
      </c>
      <c r="AR63">
        <v>48.488950000000003</v>
      </c>
      <c r="AS63">
        <v>30.790544000000001</v>
      </c>
      <c r="AT63">
        <v>11.135700999999999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66.31</v>
      </c>
      <c r="BA63">
        <f t="shared" si="1"/>
        <v>2726.1925199999996</v>
      </c>
      <c r="BD63">
        <v>7.72</v>
      </c>
      <c r="BE63">
        <v>6.76</v>
      </c>
      <c r="BF63">
        <v>1.84</v>
      </c>
      <c r="BG63">
        <v>3.88</v>
      </c>
      <c r="BH63">
        <v>5.61</v>
      </c>
      <c r="BI63">
        <v>6.76</v>
      </c>
      <c r="BJ63">
        <v>1.51</v>
      </c>
      <c r="BK63">
        <v>2.9</v>
      </c>
      <c r="BL63">
        <v>2.9</v>
      </c>
      <c r="BM63">
        <v>1.55</v>
      </c>
      <c r="BN63">
        <v>0</v>
      </c>
      <c r="BO63">
        <v>14.48</v>
      </c>
      <c r="BP63">
        <v>3.85</v>
      </c>
      <c r="BQ63">
        <v>4.2300000000000004</v>
      </c>
      <c r="BR63">
        <v>1.93</v>
      </c>
      <c r="BS63">
        <v>0.39</v>
      </c>
      <c r="BT63">
        <v>0</v>
      </c>
      <c r="BU63">
        <v>0</v>
      </c>
      <c r="BV63">
        <v>0</v>
      </c>
      <c r="BW63">
        <f t="shared" si="2"/>
        <v>66.31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438.67295899999999</v>
      </c>
      <c r="L64">
        <v>630.48569499999996</v>
      </c>
      <c r="M64">
        <v>88.807599999999994</v>
      </c>
      <c r="N64">
        <v>114.026062</v>
      </c>
      <c r="O64">
        <v>119.37442799999999</v>
      </c>
      <c r="P64">
        <v>127.4196</v>
      </c>
      <c r="Q64">
        <v>10.531423</v>
      </c>
      <c r="R64">
        <v>40.919164000000002</v>
      </c>
      <c r="S64">
        <v>25.474364000000001</v>
      </c>
      <c r="T64">
        <v>0</v>
      </c>
      <c r="U64">
        <v>404.23868099999999</v>
      </c>
      <c r="V64">
        <v>13.755525</v>
      </c>
      <c r="W64">
        <v>33.591774000000001</v>
      </c>
      <c r="X64">
        <v>142.39683299999999</v>
      </c>
      <c r="Y64">
        <v>0</v>
      </c>
      <c r="Z64">
        <v>0</v>
      </c>
      <c r="AA64">
        <v>0</v>
      </c>
      <c r="AB64">
        <v>25.426079000000001</v>
      </c>
      <c r="AC64">
        <v>18.684038000000001</v>
      </c>
      <c r="AD64">
        <v>17.597225999999999</v>
      </c>
      <c r="AE64">
        <v>47.721108000000001</v>
      </c>
      <c r="AF64">
        <v>8.5660720000000001</v>
      </c>
      <c r="AG64">
        <v>12.474379000000001</v>
      </c>
      <c r="AH64">
        <v>112.896179</v>
      </c>
      <c r="AI64">
        <v>0</v>
      </c>
      <c r="AJ64">
        <v>0</v>
      </c>
      <c r="AK64">
        <v>49.488613999999998</v>
      </c>
      <c r="AL64">
        <v>45.988822999999996</v>
      </c>
      <c r="AM64">
        <v>10.165285000000001</v>
      </c>
      <c r="AN64">
        <v>0.64631700000000003</v>
      </c>
      <c r="AO64">
        <v>10.216735</v>
      </c>
      <c r="AP64">
        <v>4.698887</v>
      </c>
      <c r="AQ64">
        <v>15.203474999999999</v>
      </c>
      <c r="AR64">
        <v>48.488950000000003</v>
      </c>
      <c r="AS64">
        <v>30.790544000000001</v>
      </c>
      <c r="AT64">
        <v>11.135700999999999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66.31</v>
      </c>
      <c r="BA64">
        <f t="shared" si="1"/>
        <v>2726.1925199999996</v>
      </c>
      <c r="BD64">
        <v>7.72</v>
      </c>
      <c r="BE64">
        <v>6.76</v>
      </c>
      <c r="BF64">
        <v>1.84</v>
      </c>
      <c r="BG64">
        <v>3.88</v>
      </c>
      <c r="BH64">
        <v>5.61</v>
      </c>
      <c r="BI64">
        <v>6.76</v>
      </c>
      <c r="BJ64">
        <v>1.51</v>
      </c>
      <c r="BK64">
        <v>2.9</v>
      </c>
      <c r="BL64">
        <v>2.9</v>
      </c>
      <c r="BM64">
        <v>1.55</v>
      </c>
      <c r="BN64">
        <v>0</v>
      </c>
      <c r="BO64">
        <v>14.48</v>
      </c>
      <c r="BP64">
        <v>3.85</v>
      </c>
      <c r="BQ64">
        <v>4.2300000000000004</v>
      </c>
      <c r="BR64">
        <v>1.93</v>
      </c>
      <c r="BS64">
        <v>0.39</v>
      </c>
      <c r="BT64">
        <v>0</v>
      </c>
      <c r="BU64">
        <v>0</v>
      </c>
      <c r="BV64">
        <v>0</v>
      </c>
      <c r="BW64">
        <f t="shared" si="2"/>
        <v>66.31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438.67295899999999</v>
      </c>
      <c r="L65">
        <v>630.48569499999996</v>
      </c>
      <c r="M65">
        <v>88.807599999999994</v>
      </c>
      <c r="N65">
        <v>114.026062</v>
      </c>
      <c r="O65">
        <v>119.37442799999999</v>
      </c>
      <c r="P65">
        <v>127.4196</v>
      </c>
      <c r="Q65">
        <v>10.531423</v>
      </c>
      <c r="R65">
        <v>40.919164000000002</v>
      </c>
      <c r="S65">
        <v>25.474364000000001</v>
      </c>
      <c r="T65">
        <v>0</v>
      </c>
      <c r="U65">
        <v>404.23868099999999</v>
      </c>
      <c r="V65">
        <v>13.755525</v>
      </c>
      <c r="W65">
        <v>33.591774000000001</v>
      </c>
      <c r="X65">
        <v>142.39683299999999</v>
      </c>
      <c r="Y65">
        <v>0</v>
      </c>
      <c r="Z65">
        <v>0</v>
      </c>
      <c r="AA65">
        <v>0</v>
      </c>
      <c r="AB65">
        <v>25.426079000000001</v>
      </c>
      <c r="AC65">
        <v>18.684038000000001</v>
      </c>
      <c r="AD65">
        <v>17.597225999999999</v>
      </c>
      <c r="AE65">
        <v>47.721108000000001</v>
      </c>
      <c r="AF65">
        <v>8.5660720000000001</v>
      </c>
      <c r="AG65">
        <v>12.474379000000001</v>
      </c>
      <c r="AH65">
        <v>112.896179</v>
      </c>
      <c r="AI65">
        <v>0</v>
      </c>
      <c r="AJ65">
        <v>0</v>
      </c>
      <c r="AK65">
        <v>49.488613999999998</v>
      </c>
      <c r="AL65">
        <v>33.650357999999997</v>
      </c>
      <c r="AM65">
        <v>10.165285000000001</v>
      </c>
      <c r="AN65">
        <v>0.64631700000000003</v>
      </c>
      <c r="AO65">
        <v>10.216735</v>
      </c>
      <c r="AP65">
        <v>4.698887</v>
      </c>
      <c r="AQ65">
        <v>15.203474999999999</v>
      </c>
      <c r="AR65">
        <v>48.488950000000003</v>
      </c>
      <c r="AS65">
        <v>30.790544000000001</v>
      </c>
      <c r="AT65">
        <v>11.135700999999999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66.31</v>
      </c>
      <c r="BA65">
        <f t="shared" si="1"/>
        <v>2713.8540549999993</v>
      </c>
      <c r="BD65">
        <v>7.72</v>
      </c>
      <c r="BE65">
        <v>6.76</v>
      </c>
      <c r="BF65">
        <v>1.84</v>
      </c>
      <c r="BG65">
        <v>3.88</v>
      </c>
      <c r="BH65">
        <v>5.61</v>
      </c>
      <c r="BI65">
        <v>6.76</v>
      </c>
      <c r="BJ65">
        <v>1.51</v>
      </c>
      <c r="BK65">
        <v>2.9</v>
      </c>
      <c r="BL65">
        <v>2.9</v>
      </c>
      <c r="BM65">
        <v>1.55</v>
      </c>
      <c r="BN65">
        <v>0</v>
      </c>
      <c r="BO65">
        <v>14.48</v>
      </c>
      <c r="BP65">
        <v>3.85</v>
      </c>
      <c r="BQ65">
        <v>4.2300000000000004</v>
      </c>
      <c r="BR65">
        <v>1.93</v>
      </c>
      <c r="BS65">
        <v>0.39</v>
      </c>
      <c r="BT65">
        <v>0</v>
      </c>
      <c r="BU65">
        <v>0</v>
      </c>
      <c r="BV65">
        <v>0</v>
      </c>
      <c r="BW65">
        <f t="shared" si="2"/>
        <v>66.31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438.67295899999999</v>
      </c>
      <c r="L66">
        <v>630.48569499999996</v>
      </c>
      <c r="M66">
        <v>88.807599999999994</v>
      </c>
      <c r="N66">
        <v>114.026062</v>
      </c>
      <c r="O66">
        <v>119.37442799999999</v>
      </c>
      <c r="P66">
        <v>127.4196</v>
      </c>
      <c r="Q66">
        <v>10.531423</v>
      </c>
      <c r="R66">
        <v>40.919164000000002</v>
      </c>
      <c r="S66">
        <v>25.474364000000001</v>
      </c>
      <c r="T66">
        <v>0</v>
      </c>
      <c r="U66">
        <v>404.23868099999999</v>
      </c>
      <c r="V66">
        <v>13.755525</v>
      </c>
      <c r="W66">
        <v>33.591774000000001</v>
      </c>
      <c r="X66">
        <v>142.39683299999999</v>
      </c>
      <c r="Y66">
        <v>0</v>
      </c>
      <c r="Z66">
        <v>0</v>
      </c>
      <c r="AA66">
        <v>0</v>
      </c>
      <c r="AB66">
        <v>25.426079000000001</v>
      </c>
      <c r="AC66">
        <v>18.684038000000001</v>
      </c>
      <c r="AD66">
        <v>17.597225999999999</v>
      </c>
      <c r="AE66">
        <v>47.721108000000001</v>
      </c>
      <c r="AF66">
        <v>8.5660720000000001</v>
      </c>
      <c r="AG66">
        <v>12.474379000000001</v>
      </c>
      <c r="AH66">
        <v>112.896179</v>
      </c>
      <c r="AI66">
        <v>0</v>
      </c>
      <c r="AJ66">
        <v>0</v>
      </c>
      <c r="AK66">
        <v>49.488613999999998</v>
      </c>
      <c r="AL66">
        <v>33.650357999999997</v>
      </c>
      <c r="AM66">
        <v>10.165285000000001</v>
      </c>
      <c r="AN66">
        <v>0.64631700000000003</v>
      </c>
      <c r="AO66">
        <v>10.216735</v>
      </c>
      <c r="AP66">
        <v>4.698887</v>
      </c>
      <c r="AQ66">
        <v>15.203474999999999</v>
      </c>
      <c r="AR66">
        <v>48.488950000000003</v>
      </c>
      <c r="AS66">
        <v>30.790544000000001</v>
      </c>
      <c r="AT66">
        <v>11.135700999999999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66.31</v>
      </c>
      <c r="BA66">
        <f t="shared" si="1"/>
        <v>2713.8540549999993</v>
      </c>
      <c r="BD66">
        <v>7.72</v>
      </c>
      <c r="BE66">
        <v>6.76</v>
      </c>
      <c r="BF66">
        <v>1.84</v>
      </c>
      <c r="BG66">
        <v>3.88</v>
      </c>
      <c r="BH66">
        <v>5.61</v>
      </c>
      <c r="BI66">
        <v>6.76</v>
      </c>
      <c r="BJ66">
        <v>1.51</v>
      </c>
      <c r="BK66">
        <v>2.9</v>
      </c>
      <c r="BL66">
        <v>2.9</v>
      </c>
      <c r="BM66">
        <v>1.55</v>
      </c>
      <c r="BN66">
        <v>0</v>
      </c>
      <c r="BO66">
        <v>14.48</v>
      </c>
      <c r="BP66">
        <v>3.85</v>
      </c>
      <c r="BQ66">
        <v>4.2300000000000004</v>
      </c>
      <c r="BR66">
        <v>1.93</v>
      </c>
      <c r="BS66">
        <v>0.39</v>
      </c>
      <c r="BT66">
        <v>0</v>
      </c>
      <c r="BU66">
        <v>0</v>
      </c>
      <c r="BV66">
        <v>0</v>
      </c>
      <c r="BW66">
        <f t="shared" si="2"/>
        <v>66.31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450.07315199999999</v>
      </c>
      <c r="L67">
        <v>630.48569499999996</v>
      </c>
      <c r="M67">
        <v>88.807599999999994</v>
      </c>
      <c r="N67">
        <v>114.026062</v>
      </c>
      <c r="O67">
        <v>119.37442799999999</v>
      </c>
      <c r="P67">
        <v>127.4196</v>
      </c>
      <c r="Q67">
        <v>10.531423</v>
      </c>
      <c r="R67">
        <v>40.919164000000002</v>
      </c>
      <c r="S67">
        <v>25.474364000000001</v>
      </c>
      <c r="T67">
        <v>0</v>
      </c>
      <c r="U67">
        <v>404.23868099999999</v>
      </c>
      <c r="V67">
        <v>13.755525</v>
      </c>
      <c r="W67">
        <v>33.591774000000001</v>
      </c>
      <c r="X67">
        <v>142.39683299999999</v>
      </c>
      <c r="Y67">
        <v>0</v>
      </c>
      <c r="Z67">
        <v>0</v>
      </c>
      <c r="AA67">
        <v>12.582686000000001</v>
      </c>
      <c r="AB67">
        <v>25.426079000000001</v>
      </c>
      <c r="AC67">
        <v>18.684038000000001</v>
      </c>
      <c r="AD67">
        <v>17.597225999999999</v>
      </c>
      <c r="AE67">
        <v>47.721108000000001</v>
      </c>
      <c r="AF67">
        <v>8.5660720000000001</v>
      </c>
      <c r="AG67">
        <v>12.474379000000001</v>
      </c>
      <c r="AH67">
        <v>112.896179</v>
      </c>
      <c r="AI67">
        <v>0</v>
      </c>
      <c r="AJ67">
        <v>0</v>
      </c>
      <c r="AK67">
        <v>49.488613999999998</v>
      </c>
      <c r="AL67">
        <v>33.650357999999997</v>
      </c>
      <c r="AM67">
        <v>10.165285000000001</v>
      </c>
      <c r="AN67">
        <v>0.64631700000000003</v>
      </c>
      <c r="AO67">
        <v>10.216735</v>
      </c>
      <c r="AP67">
        <v>4.2042679999999999</v>
      </c>
      <c r="AQ67">
        <v>15.203474999999999</v>
      </c>
      <c r="AR67">
        <v>48.488950000000003</v>
      </c>
      <c r="AS67">
        <v>30.790544000000001</v>
      </c>
      <c r="AT67">
        <v>10.340294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66.31</v>
      </c>
      <c r="BA67">
        <f t="shared" si="1"/>
        <v>2736.5469079999993</v>
      </c>
      <c r="BD67">
        <v>7.72</v>
      </c>
      <c r="BE67">
        <v>6.76</v>
      </c>
      <c r="BF67">
        <v>1.84</v>
      </c>
      <c r="BG67">
        <v>3.88</v>
      </c>
      <c r="BH67">
        <v>5.61</v>
      </c>
      <c r="BI67">
        <v>6.76</v>
      </c>
      <c r="BJ67">
        <v>1.51</v>
      </c>
      <c r="BK67">
        <v>2.9</v>
      </c>
      <c r="BL67">
        <v>2.9</v>
      </c>
      <c r="BM67">
        <v>1.55</v>
      </c>
      <c r="BN67">
        <v>0</v>
      </c>
      <c r="BO67">
        <v>14.48</v>
      </c>
      <c r="BP67">
        <v>3.85</v>
      </c>
      <c r="BQ67">
        <v>4.2300000000000004</v>
      </c>
      <c r="BR67">
        <v>1.93</v>
      </c>
      <c r="BS67">
        <v>0.39</v>
      </c>
      <c r="BT67">
        <v>0</v>
      </c>
      <c r="BU67">
        <v>0</v>
      </c>
      <c r="BV67">
        <v>0</v>
      </c>
      <c r="BW67">
        <f t="shared" si="2"/>
        <v>66.31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484.76603399999999</v>
      </c>
      <c r="L68">
        <v>630.48569499999996</v>
      </c>
      <c r="M68">
        <v>88.807599999999994</v>
      </c>
      <c r="N68">
        <v>114.026062</v>
      </c>
      <c r="O68">
        <v>119.37442799999999</v>
      </c>
      <c r="P68">
        <v>127.4196</v>
      </c>
      <c r="Q68">
        <v>10.531423</v>
      </c>
      <c r="R68">
        <v>40.919164000000002</v>
      </c>
      <c r="S68">
        <v>25.474364000000001</v>
      </c>
      <c r="T68">
        <v>0</v>
      </c>
      <c r="U68">
        <v>404.23868099999999</v>
      </c>
      <c r="V68">
        <v>13.755525</v>
      </c>
      <c r="W68">
        <v>33.591774000000001</v>
      </c>
      <c r="X68">
        <v>142.39683299999999</v>
      </c>
      <c r="Y68">
        <v>0</v>
      </c>
      <c r="Z68">
        <v>0</v>
      </c>
      <c r="AA68">
        <v>12.735203</v>
      </c>
      <c r="AB68">
        <v>25.426079000000001</v>
      </c>
      <c r="AC68">
        <v>18.684038000000001</v>
      </c>
      <c r="AD68">
        <v>17.597225999999999</v>
      </c>
      <c r="AE68">
        <v>47.721108000000001</v>
      </c>
      <c r="AF68">
        <v>8.5660720000000001</v>
      </c>
      <c r="AG68">
        <v>12.474379000000001</v>
      </c>
      <c r="AH68">
        <v>112.896179</v>
      </c>
      <c r="AI68">
        <v>0</v>
      </c>
      <c r="AJ68">
        <v>0</v>
      </c>
      <c r="AK68">
        <v>49.488613999999998</v>
      </c>
      <c r="AL68">
        <v>33.650357999999997</v>
      </c>
      <c r="AM68">
        <v>10.165285000000001</v>
      </c>
      <c r="AN68">
        <v>0.64631700000000003</v>
      </c>
      <c r="AO68">
        <v>10.216735</v>
      </c>
      <c r="AP68">
        <v>4.2042679999999999</v>
      </c>
      <c r="AQ68">
        <v>15.203474999999999</v>
      </c>
      <c r="AR68">
        <v>48.488950000000003</v>
      </c>
      <c r="AS68">
        <v>30.790544000000001</v>
      </c>
      <c r="AT68">
        <v>9.544886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66.31</v>
      </c>
      <c r="BA68">
        <f t="shared" ref="BA68:BA99" si="4">SUM(B68:AZ68)</f>
        <v>2770.5968989999992</v>
      </c>
      <c r="BD68">
        <v>7.72</v>
      </c>
      <c r="BE68">
        <v>6.76</v>
      </c>
      <c r="BF68">
        <v>1.84</v>
      </c>
      <c r="BG68">
        <v>3.88</v>
      </c>
      <c r="BH68">
        <v>5.61</v>
      </c>
      <c r="BI68">
        <v>6.76</v>
      </c>
      <c r="BJ68">
        <v>1.51</v>
      </c>
      <c r="BK68">
        <v>2.9</v>
      </c>
      <c r="BL68">
        <v>2.9</v>
      </c>
      <c r="BM68">
        <v>1.55</v>
      </c>
      <c r="BN68">
        <v>0</v>
      </c>
      <c r="BO68">
        <v>14.48</v>
      </c>
      <c r="BP68">
        <v>3.85</v>
      </c>
      <c r="BQ68">
        <v>4.2300000000000004</v>
      </c>
      <c r="BR68">
        <v>1.93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66.31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490.99221899999998</v>
      </c>
      <c r="L69">
        <v>630.48569499999996</v>
      </c>
      <c r="M69">
        <v>88.807599999999994</v>
      </c>
      <c r="N69">
        <v>114.026062</v>
      </c>
      <c r="O69">
        <v>119.37442799999999</v>
      </c>
      <c r="P69">
        <v>127.4196</v>
      </c>
      <c r="Q69">
        <v>10.531423</v>
      </c>
      <c r="R69">
        <v>40.919164000000002</v>
      </c>
      <c r="S69">
        <v>25.474364000000001</v>
      </c>
      <c r="T69">
        <v>0</v>
      </c>
      <c r="U69">
        <v>404.23868099999999</v>
      </c>
      <c r="V69">
        <v>13.755525</v>
      </c>
      <c r="W69">
        <v>33.591774000000001</v>
      </c>
      <c r="X69">
        <v>142.39683299999999</v>
      </c>
      <c r="Y69">
        <v>0</v>
      </c>
      <c r="Z69">
        <v>0</v>
      </c>
      <c r="AA69">
        <v>12.735203</v>
      </c>
      <c r="AB69">
        <v>25.426079000000001</v>
      </c>
      <c r="AC69">
        <v>18.684038000000001</v>
      </c>
      <c r="AD69">
        <v>17.597225999999999</v>
      </c>
      <c r="AE69">
        <v>47.721108000000001</v>
      </c>
      <c r="AF69">
        <v>8.5660720000000001</v>
      </c>
      <c r="AG69">
        <v>12.474379000000001</v>
      </c>
      <c r="AH69">
        <v>112.896179</v>
      </c>
      <c r="AI69">
        <v>0</v>
      </c>
      <c r="AJ69">
        <v>0</v>
      </c>
      <c r="AK69">
        <v>49.488613999999998</v>
      </c>
      <c r="AL69">
        <v>33.650357999999997</v>
      </c>
      <c r="AM69">
        <v>10.165285000000001</v>
      </c>
      <c r="AN69">
        <v>0.64631700000000003</v>
      </c>
      <c r="AO69">
        <v>10.216735</v>
      </c>
      <c r="AP69">
        <v>4.2042679999999999</v>
      </c>
      <c r="AQ69">
        <v>15.203474999999999</v>
      </c>
      <c r="AR69">
        <v>48.488950000000003</v>
      </c>
      <c r="AS69">
        <v>30.790544000000001</v>
      </c>
      <c r="AT69">
        <v>9.544886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66.31</v>
      </c>
      <c r="BA69">
        <f t="shared" si="4"/>
        <v>2776.8230839999992</v>
      </c>
      <c r="BD69">
        <v>7.72</v>
      </c>
      <c r="BE69">
        <v>6.76</v>
      </c>
      <c r="BF69">
        <v>1.84</v>
      </c>
      <c r="BG69">
        <v>3.88</v>
      </c>
      <c r="BH69">
        <v>5.61</v>
      </c>
      <c r="BI69">
        <v>6.76</v>
      </c>
      <c r="BJ69">
        <v>1.51</v>
      </c>
      <c r="BK69">
        <v>2.9</v>
      </c>
      <c r="BL69">
        <v>2.9</v>
      </c>
      <c r="BM69">
        <v>1.55</v>
      </c>
      <c r="BN69">
        <v>0</v>
      </c>
      <c r="BO69">
        <v>14.48</v>
      </c>
      <c r="BP69">
        <v>3.85</v>
      </c>
      <c r="BQ69">
        <v>4.2300000000000004</v>
      </c>
      <c r="BR69">
        <v>1.93</v>
      </c>
      <c r="BS69">
        <v>0.39</v>
      </c>
      <c r="BT69">
        <v>0</v>
      </c>
      <c r="BU69">
        <v>0</v>
      </c>
      <c r="BV69">
        <v>0</v>
      </c>
      <c r="BW69">
        <f t="shared" si="5"/>
        <v>66.31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479.13833499999998</v>
      </c>
      <c r="L70">
        <v>630.48569499999996</v>
      </c>
      <c r="M70">
        <v>88.807599999999994</v>
      </c>
      <c r="N70">
        <v>114.026062</v>
      </c>
      <c r="O70">
        <v>119.37442799999999</v>
      </c>
      <c r="P70">
        <v>127.4196</v>
      </c>
      <c r="Q70">
        <v>10.531423</v>
      </c>
      <c r="R70">
        <v>40.919164000000002</v>
      </c>
      <c r="S70">
        <v>25.474364000000001</v>
      </c>
      <c r="T70">
        <v>0</v>
      </c>
      <c r="U70">
        <v>404.23868099999999</v>
      </c>
      <c r="V70">
        <v>13.755525</v>
      </c>
      <c r="W70">
        <v>33.591774000000001</v>
      </c>
      <c r="X70">
        <v>142.39683299999999</v>
      </c>
      <c r="Y70">
        <v>0</v>
      </c>
      <c r="Z70">
        <v>0</v>
      </c>
      <c r="AA70">
        <v>12.735203</v>
      </c>
      <c r="AB70">
        <v>25.426079000000001</v>
      </c>
      <c r="AC70">
        <v>18.684038000000001</v>
      </c>
      <c r="AD70">
        <v>17.597225999999999</v>
      </c>
      <c r="AE70">
        <v>47.721108000000001</v>
      </c>
      <c r="AF70">
        <v>8.5660720000000001</v>
      </c>
      <c r="AG70">
        <v>12.474379000000001</v>
      </c>
      <c r="AH70">
        <v>112.896179</v>
      </c>
      <c r="AI70">
        <v>0</v>
      </c>
      <c r="AJ70">
        <v>0</v>
      </c>
      <c r="AK70">
        <v>49.488613999999998</v>
      </c>
      <c r="AL70">
        <v>33.650357999999997</v>
      </c>
      <c r="AM70">
        <v>10.165285000000001</v>
      </c>
      <c r="AN70">
        <v>0.64631700000000003</v>
      </c>
      <c r="AO70">
        <v>10.216735</v>
      </c>
      <c r="AP70">
        <v>4.2042679999999999</v>
      </c>
      <c r="AQ70">
        <v>15.203474999999999</v>
      </c>
      <c r="AR70">
        <v>48.488950000000003</v>
      </c>
      <c r="AS70">
        <v>30.790544000000001</v>
      </c>
      <c r="AT70">
        <v>9.544886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66.31</v>
      </c>
      <c r="BA70">
        <f t="shared" si="4"/>
        <v>2764.9691999999991</v>
      </c>
      <c r="BD70">
        <v>7.72</v>
      </c>
      <c r="BE70">
        <v>6.76</v>
      </c>
      <c r="BF70">
        <v>1.84</v>
      </c>
      <c r="BG70">
        <v>3.88</v>
      </c>
      <c r="BH70">
        <v>5.61</v>
      </c>
      <c r="BI70">
        <v>6.76</v>
      </c>
      <c r="BJ70">
        <v>1.51</v>
      </c>
      <c r="BK70">
        <v>2.9</v>
      </c>
      <c r="BL70">
        <v>2.9</v>
      </c>
      <c r="BM70">
        <v>1.55</v>
      </c>
      <c r="BN70">
        <v>0</v>
      </c>
      <c r="BO70">
        <v>14.48</v>
      </c>
      <c r="BP70">
        <v>3.85</v>
      </c>
      <c r="BQ70">
        <v>4.2300000000000004</v>
      </c>
      <c r="BR70">
        <v>1.93</v>
      </c>
      <c r="BS70">
        <v>0.39</v>
      </c>
      <c r="BT70">
        <v>0</v>
      </c>
      <c r="BU70">
        <v>0</v>
      </c>
      <c r="BV70">
        <v>0</v>
      </c>
      <c r="BW70">
        <f t="shared" si="5"/>
        <v>66.31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3.2144490000000001</v>
      </c>
      <c r="H71">
        <v>0</v>
      </c>
      <c r="I71">
        <v>0</v>
      </c>
      <c r="J71">
        <v>0</v>
      </c>
      <c r="K71">
        <v>463.14331399999998</v>
      </c>
      <c r="L71">
        <v>630.48569499999996</v>
      </c>
      <c r="M71">
        <v>88.807599999999994</v>
      </c>
      <c r="N71">
        <v>114.026062</v>
      </c>
      <c r="O71">
        <v>119.37442799999999</v>
      </c>
      <c r="P71">
        <v>127.4196</v>
      </c>
      <c r="Q71">
        <v>10.531423</v>
      </c>
      <c r="R71">
        <v>40.919164000000002</v>
      </c>
      <c r="S71">
        <v>25.474364000000001</v>
      </c>
      <c r="T71">
        <v>0</v>
      </c>
      <c r="U71">
        <v>404.23868099999999</v>
      </c>
      <c r="V71">
        <v>13.755525</v>
      </c>
      <c r="W71">
        <v>33.591774000000001</v>
      </c>
      <c r="X71">
        <v>142.39683299999999</v>
      </c>
      <c r="Y71">
        <v>0</v>
      </c>
      <c r="Z71">
        <v>0</v>
      </c>
      <c r="AA71">
        <v>12.735203</v>
      </c>
      <c r="AB71">
        <v>25.426079000000001</v>
      </c>
      <c r="AC71">
        <v>18.684038000000001</v>
      </c>
      <c r="AD71">
        <v>17.597225999999999</v>
      </c>
      <c r="AE71">
        <v>47.721108000000001</v>
      </c>
      <c r="AF71">
        <v>8.5660720000000001</v>
      </c>
      <c r="AG71">
        <v>12.474379000000001</v>
      </c>
      <c r="AH71">
        <v>112.439109</v>
      </c>
      <c r="AI71">
        <v>0</v>
      </c>
      <c r="AJ71">
        <v>0</v>
      </c>
      <c r="AK71">
        <v>49.488613999999998</v>
      </c>
      <c r="AL71">
        <v>33.650357999999997</v>
      </c>
      <c r="AM71">
        <v>10.165285000000001</v>
      </c>
      <c r="AN71">
        <v>0.64631700000000003</v>
      </c>
      <c r="AO71">
        <v>10.387014000000001</v>
      </c>
      <c r="AP71">
        <v>4.2042679999999999</v>
      </c>
      <c r="AQ71">
        <v>15.203474999999999</v>
      </c>
      <c r="AR71">
        <v>44.759030000000003</v>
      </c>
      <c r="AS71">
        <v>30.790544000000001</v>
      </c>
      <c r="AT71">
        <v>9.544886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66.36</v>
      </c>
      <c r="BA71">
        <f t="shared" si="4"/>
        <v>2748.2219169999998</v>
      </c>
      <c r="BD71">
        <v>7.72</v>
      </c>
      <c r="BE71">
        <v>6.76</v>
      </c>
      <c r="BF71">
        <v>1.89</v>
      </c>
      <c r="BG71">
        <v>3.88</v>
      </c>
      <c r="BH71">
        <v>5.61</v>
      </c>
      <c r="BI71">
        <v>6.76</v>
      </c>
      <c r="BJ71">
        <v>1.51</v>
      </c>
      <c r="BK71">
        <v>2.9</v>
      </c>
      <c r="BL71">
        <v>2.9</v>
      </c>
      <c r="BM71">
        <v>1.55</v>
      </c>
      <c r="BN71">
        <v>0</v>
      </c>
      <c r="BO71">
        <v>14.48</v>
      </c>
      <c r="BP71">
        <v>3.85</v>
      </c>
      <c r="BQ71">
        <v>4.2300000000000004</v>
      </c>
      <c r="BR71">
        <v>1.93</v>
      </c>
      <c r="BS71">
        <v>0.39</v>
      </c>
      <c r="BT71">
        <v>0</v>
      </c>
      <c r="BU71">
        <v>0</v>
      </c>
      <c r="BV71">
        <v>0</v>
      </c>
      <c r="BW71">
        <f t="shared" si="5"/>
        <v>66.36</v>
      </c>
    </row>
    <row r="72" spans="1:75">
      <c r="A72" t="s">
        <v>114</v>
      </c>
      <c r="B72">
        <v>0</v>
      </c>
      <c r="C72">
        <v>0</v>
      </c>
      <c r="D72">
        <v>11.197480000000001</v>
      </c>
      <c r="E72">
        <v>0</v>
      </c>
      <c r="F72">
        <v>0</v>
      </c>
      <c r="G72">
        <v>2.0966320000000001</v>
      </c>
      <c r="H72">
        <v>0</v>
      </c>
      <c r="I72">
        <v>0</v>
      </c>
      <c r="J72">
        <v>0</v>
      </c>
      <c r="K72">
        <v>457.62179800000001</v>
      </c>
      <c r="L72">
        <v>630.48569499999996</v>
      </c>
      <c r="M72">
        <v>88.807599999999994</v>
      </c>
      <c r="N72">
        <v>114.026062</v>
      </c>
      <c r="O72">
        <v>119.37442799999999</v>
      </c>
      <c r="P72">
        <v>127.4196</v>
      </c>
      <c r="Q72">
        <v>10.531423</v>
      </c>
      <c r="R72">
        <v>40.919164000000002</v>
      </c>
      <c r="S72">
        <v>25.474364000000001</v>
      </c>
      <c r="T72">
        <v>0</v>
      </c>
      <c r="U72">
        <v>404.23868099999999</v>
      </c>
      <c r="V72">
        <v>13.755525</v>
      </c>
      <c r="W72">
        <v>33.591774000000001</v>
      </c>
      <c r="X72">
        <v>142.39683299999999</v>
      </c>
      <c r="Y72">
        <v>0</v>
      </c>
      <c r="Z72">
        <v>0</v>
      </c>
      <c r="AA72">
        <v>27.123694</v>
      </c>
      <c r="AB72">
        <v>25.426079000000001</v>
      </c>
      <c r="AC72">
        <v>18.684038000000001</v>
      </c>
      <c r="AD72">
        <v>17.597225999999999</v>
      </c>
      <c r="AE72">
        <v>47.721108000000001</v>
      </c>
      <c r="AF72">
        <v>8.5660720000000001</v>
      </c>
      <c r="AG72">
        <v>12.474379000000001</v>
      </c>
      <c r="AH72">
        <v>123.408778</v>
      </c>
      <c r="AI72">
        <v>0</v>
      </c>
      <c r="AJ72">
        <v>0</v>
      </c>
      <c r="AK72">
        <v>49.488613999999998</v>
      </c>
      <c r="AL72">
        <v>33.650357999999997</v>
      </c>
      <c r="AM72">
        <v>10.165285000000001</v>
      </c>
      <c r="AN72">
        <v>0.64631700000000003</v>
      </c>
      <c r="AO72">
        <v>10.387014000000001</v>
      </c>
      <c r="AP72">
        <v>4.2042679999999999</v>
      </c>
      <c r="AQ72">
        <v>15.203474999999999</v>
      </c>
      <c r="AR72">
        <v>44.759030000000003</v>
      </c>
      <c r="AS72">
        <v>30.790544000000001</v>
      </c>
      <c r="AT72">
        <v>9.544886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66.36</v>
      </c>
      <c r="BA72">
        <f t="shared" si="4"/>
        <v>2778.1382239999998</v>
      </c>
      <c r="BD72">
        <v>7.72</v>
      </c>
      <c r="BE72">
        <v>6.76</v>
      </c>
      <c r="BF72">
        <v>1.89</v>
      </c>
      <c r="BG72">
        <v>3.88</v>
      </c>
      <c r="BH72">
        <v>5.61</v>
      </c>
      <c r="BI72">
        <v>6.76</v>
      </c>
      <c r="BJ72">
        <v>1.51</v>
      </c>
      <c r="BK72">
        <v>2.9</v>
      </c>
      <c r="BL72">
        <v>2.9</v>
      </c>
      <c r="BM72">
        <v>1.55</v>
      </c>
      <c r="BN72">
        <v>0</v>
      </c>
      <c r="BO72">
        <v>14.48</v>
      </c>
      <c r="BP72">
        <v>3.85</v>
      </c>
      <c r="BQ72">
        <v>4.2300000000000004</v>
      </c>
      <c r="BR72">
        <v>1.93</v>
      </c>
      <c r="BS72">
        <v>0.39</v>
      </c>
      <c r="BT72">
        <v>0</v>
      </c>
      <c r="BU72">
        <v>0</v>
      </c>
      <c r="BV72">
        <v>0</v>
      </c>
      <c r="BW72">
        <f t="shared" si="5"/>
        <v>66.36</v>
      </c>
    </row>
    <row r="73" spans="1:75">
      <c r="A73" t="s">
        <v>115</v>
      </c>
      <c r="B73">
        <v>0</v>
      </c>
      <c r="C73">
        <v>0</v>
      </c>
      <c r="D73">
        <v>11.197480000000001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470.28653400000002</v>
      </c>
      <c r="L73">
        <v>630.48569499999996</v>
      </c>
      <c r="M73">
        <v>88.807599999999994</v>
      </c>
      <c r="N73">
        <v>114.026062</v>
      </c>
      <c r="O73">
        <v>119.37442799999999</v>
      </c>
      <c r="P73">
        <v>121.62779999999999</v>
      </c>
      <c r="Q73">
        <v>10.531423</v>
      </c>
      <c r="R73">
        <v>40.919164000000002</v>
      </c>
      <c r="S73">
        <v>25.474364000000001</v>
      </c>
      <c r="T73">
        <v>0</v>
      </c>
      <c r="U73">
        <v>404.23868099999999</v>
      </c>
      <c r="V73">
        <v>13.755525</v>
      </c>
      <c r="W73">
        <v>33.591774000000001</v>
      </c>
      <c r="X73">
        <v>142.39683299999999</v>
      </c>
      <c r="Y73">
        <v>0</v>
      </c>
      <c r="Z73">
        <v>0</v>
      </c>
      <c r="AA73">
        <v>27.123694</v>
      </c>
      <c r="AB73">
        <v>25.426079000000001</v>
      </c>
      <c r="AC73">
        <v>28.054328999999999</v>
      </c>
      <c r="AD73">
        <v>17.597225999999999</v>
      </c>
      <c r="AE73">
        <v>47.721108000000001</v>
      </c>
      <c r="AF73">
        <v>8.5660720000000001</v>
      </c>
      <c r="AG73">
        <v>12.474379000000001</v>
      </c>
      <c r="AH73">
        <v>123.408778</v>
      </c>
      <c r="AI73">
        <v>0</v>
      </c>
      <c r="AJ73">
        <v>0</v>
      </c>
      <c r="AK73">
        <v>49.488613999999998</v>
      </c>
      <c r="AL73">
        <v>33.650357999999997</v>
      </c>
      <c r="AM73">
        <v>10.165285000000001</v>
      </c>
      <c r="AN73">
        <v>0.64631700000000003</v>
      </c>
      <c r="AO73">
        <v>9.6491389999999999</v>
      </c>
      <c r="AP73">
        <v>4.2042679999999999</v>
      </c>
      <c r="AQ73">
        <v>15.203474999999999</v>
      </c>
      <c r="AR73">
        <v>44.759030000000003</v>
      </c>
      <c r="AS73">
        <v>30.790544000000001</v>
      </c>
      <c r="AT73">
        <v>9.544886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66.36</v>
      </c>
      <c r="BA73">
        <f t="shared" si="4"/>
        <v>2791.5469439999997</v>
      </c>
      <c r="BD73">
        <v>7.72</v>
      </c>
      <c r="BE73">
        <v>6.76</v>
      </c>
      <c r="BF73">
        <v>1.89</v>
      </c>
      <c r="BG73">
        <v>3.88</v>
      </c>
      <c r="BH73">
        <v>5.61</v>
      </c>
      <c r="BI73">
        <v>6.76</v>
      </c>
      <c r="BJ73">
        <v>1.51</v>
      </c>
      <c r="BK73">
        <v>2.9</v>
      </c>
      <c r="BL73">
        <v>2.9</v>
      </c>
      <c r="BM73">
        <v>1.55</v>
      </c>
      <c r="BN73">
        <v>0</v>
      </c>
      <c r="BO73">
        <v>14.48</v>
      </c>
      <c r="BP73">
        <v>3.85</v>
      </c>
      <c r="BQ73">
        <v>4.2300000000000004</v>
      </c>
      <c r="BR73">
        <v>1.93</v>
      </c>
      <c r="BS73">
        <v>0.39</v>
      </c>
      <c r="BT73">
        <v>0</v>
      </c>
      <c r="BU73">
        <v>0</v>
      </c>
      <c r="BV73">
        <v>0</v>
      </c>
      <c r="BW73">
        <f t="shared" si="5"/>
        <v>66.36</v>
      </c>
    </row>
    <row r="74" spans="1:75">
      <c r="A74" t="s">
        <v>116</v>
      </c>
      <c r="B74">
        <v>0</v>
      </c>
      <c r="C74">
        <v>0</v>
      </c>
      <c r="D74">
        <v>11.197480000000001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467.81536599999998</v>
      </c>
      <c r="L74">
        <v>630.48569499999996</v>
      </c>
      <c r="M74">
        <v>88.807599999999994</v>
      </c>
      <c r="N74">
        <v>114.026062</v>
      </c>
      <c r="O74">
        <v>119.37442799999999</v>
      </c>
      <c r="P74">
        <v>121.62779999999999</v>
      </c>
      <c r="Q74">
        <v>10.531423</v>
      </c>
      <c r="R74">
        <v>40.919164000000002</v>
      </c>
      <c r="S74">
        <v>25.474364000000001</v>
      </c>
      <c r="T74">
        <v>0</v>
      </c>
      <c r="U74">
        <v>404.23868099999999</v>
      </c>
      <c r="V74">
        <v>13.755525</v>
      </c>
      <c r="W74">
        <v>33.591774000000001</v>
      </c>
      <c r="X74">
        <v>142.39683299999999</v>
      </c>
      <c r="Y74">
        <v>0</v>
      </c>
      <c r="Z74">
        <v>0</v>
      </c>
      <c r="AA74">
        <v>40.685541999999998</v>
      </c>
      <c r="AB74">
        <v>38.139119000000001</v>
      </c>
      <c r="AC74">
        <v>28.054328999999999</v>
      </c>
      <c r="AD74">
        <v>17.597225999999999</v>
      </c>
      <c r="AE74">
        <v>47.721108000000001</v>
      </c>
      <c r="AF74">
        <v>8.5660720000000001</v>
      </c>
      <c r="AG74">
        <v>12.474379000000001</v>
      </c>
      <c r="AH74">
        <v>123.408778</v>
      </c>
      <c r="AI74">
        <v>0</v>
      </c>
      <c r="AJ74">
        <v>0</v>
      </c>
      <c r="AK74">
        <v>49.488613999999998</v>
      </c>
      <c r="AL74">
        <v>33.650357999999997</v>
      </c>
      <c r="AM74">
        <v>10.165285000000001</v>
      </c>
      <c r="AN74">
        <v>0.64631700000000003</v>
      </c>
      <c r="AO74">
        <v>9.6491389999999999</v>
      </c>
      <c r="AP74">
        <v>4.2042679999999999</v>
      </c>
      <c r="AQ74">
        <v>15.203474999999999</v>
      </c>
      <c r="AR74">
        <v>44.759030000000003</v>
      </c>
      <c r="AS74">
        <v>30.790544000000001</v>
      </c>
      <c r="AT74">
        <v>9.544886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66.36</v>
      </c>
      <c r="BA74">
        <f t="shared" si="4"/>
        <v>2815.3506640000001</v>
      </c>
      <c r="BD74">
        <v>7.72</v>
      </c>
      <c r="BE74">
        <v>6.76</v>
      </c>
      <c r="BF74">
        <v>1.89</v>
      </c>
      <c r="BG74">
        <v>3.88</v>
      </c>
      <c r="BH74">
        <v>5.61</v>
      </c>
      <c r="BI74">
        <v>6.76</v>
      </c>
      <c r="BJ74">
        <v>1.51</v>
      </c>
      <c r="BK74">
        <v>2.9</v>
      </c>
      <c r="BL74">
        <v>2.9</v>
      </c>
      <c r="BM74">
        <v>1.55</v>
      </c>
      <c r="BN74">
        <v>0</v>
      </c>
      <c r="BO74">
        <v>14.48</v>
      </c>
      <c r="BP74">
        <v>3.85</v>
      </c>
      <c r="BQ74">
        <v>4.2300000000000004</v>
      </c>
      <c r="BR74">
        <v>1.93</v>
      </c>
      <c r="BS74">
        <v>0.39</v>
      </c>
      <c r="BT74">
        <v>0</v>
      </c>
      <c r="BU74">
        <v>0</v>
      </c>
      <c r="BV74">
        <v>0</v>
      </c>
      <c r="BW74">
        <f t="shared" si="5"/>
        <v>66.36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514.77721099999997</v>
      </c>
      <c r="L75">
        <v>593.32647199999997</v>
      </c>
      <c r="M75">
        <v>88.807599999999994</v>
      </c>
      <c r="N75">
        <v>114.026062</v>
      </c>
      <c r="O75">
        <v>119.37442799999999</v>
      </c>
      <c r="P75">
        <v>121.62779999999999</v>
      </c>
      <c r="Q75">
        <v>10.531423</v>
      </c>
      <c r="R75">
        <v>40.919164000000002</v>
      </c>
      <c r="S75">
        <v>25.474364000000001</v>
      </c>
      <c r="T75">
        <v>0</v>
      </c>
      <c r="U75">
        <v>404.23868099999999</v>
      </c>
      <c r="V75">
        <v>13.755525</v>
      </c>
      <c r="W75">
        <v>33.591774000000001</v>
      </c>
      <c r="X75">
        <v>142.39683299999999</v>
      </c>
      <c r="Y75">
        <v>0</v>
      </c>
      <c r="Z75">
        <v>0</v>
      </c>
      <c r="AA75">
        <v>40.685541999999998</v>
      </c>
      <c r="AB75">
        <v>38.139119000000001</v>
      </c>
      <c r="AC75">
        <v>28.054328999999999</v>
      </c>
      <c r="AD75">
        <v>17.597225999999999</v>
      </c>
      <c r="AE75">
        <v>47.721108000000001</v>
      </c>
      <c r="AF75">
        <v>8.5660720000000001</v>
      </c>
      <c r="AG75">
        <v>12.474379000000001</v>
      </c>
      <c r="AH75">
        <v>123.408778</v>
      </c>
      <c r="AI75">
        <v>0</v>
      </c>
      <c r="AJ75">
        <v>0</v>
      </c>
      <c r="AK75">
        <v>49.488613999999998</v>
      </c>
      <c r="AL75">
        <v>58.327286999999998</v>
      </c>
      <c r="AM75">
        <v>10.165285000000001</v>
      </c>
      <c r="AN75">
        <v>0.64631700000000003</v>
      </c>
      <c r="AO75">
        <v>9.6491389999999999</v>
      </c>
      <c r="AP75">
        <v>4.2042679999999999</v>
      </c>
      <c r="AQ75">
        <v>15.203474999999999</v>
      </c>
      <c r="AR75">
        <v>48.488950000000003</v>
      </c>
      <c r="AS75">
        <v>30.790544000000001</v>
      </c>
      <c r="AT75">
        <v>9.544886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66.099999999999994</v>
      </c>
      <c r="BA75">
        <f t="shared" si="4"/>
        <v>2842.1026550000001</v>
      </c>
      <c r="BD75">
        <v>7.72</v>
      </c>
      <c r="BE75">
        <v>6.76</v>
      </c>
      <c r="BF75">
        <v>1.93</v>
      </c>
      <c r="BG75">
        <v>3.76</v>
      </c>
      <c r="BH75">
        <v>5.61</v>
      </c>
      <c r="BI75">
        <v>6.76</v>
      </c>
      <c r="BJ75">
        <v>1.55</v>
      </c>
      <c r="BK75">
        <v>2.9</v>
      </c>
      <c r="BL75">
        <v>2.9</v>
      </c>
      <c r="BM75">
        <v>1.55</v>
      </c>
      <c r="BN75">
        <v>0</v>
      </c>
      <c r="BO75">
        <v>14.48</v>
      </c>
      <c r="BP75">
        <v>3.76</v>
      </c>
      <c r="BQ75">
        <v>4.0999999999999996</v>
      </c>
      <c r="BR75">
        <v>1.93</v>
      </c>
      <c r="BS75">
        <v>0.39</v>
      </c>
      <c r="BT75">
        <v>0</v>
      </c>
      <c r="BU75">
        <v>0</v>
      </c>
      <c r="BV75">
        <v>0</v>
      </c>
      <c r="BW75">
        <f t="shared" si="5"/>
        <v>66.099999999999994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509.93140499999998</v>
      </c>
      <c r="L76">
        <v>630.48569499999996</v>
      </c>
      <c r="M76">
        <v>88.807599999999994</v>
      </c>
      <c r="N76">
        <v>114.026062</v>
      </c>
      <c r="O76">
        <v>119.37442799999999</v>
      </c>
      <c r="P76">
        <v>121.62779999999999</v>
      </c>
      <c r="Q76">
        <v>10.531423</v>
      </c>
      <c r="R76">
        <v>40.919164000000002</v>
      </c>
      <c r="S76">
        <v>25.474364000000001</v>
      </c>
      <c r="T76">
        <v>0</v>
      </c>
      <c r="U76">
        <v>404.23868099999999</v>
      </c>
      <c r="V76">
        <v>13.755525</v>
      </c>
      <c r="W76">
        <v>33.591774000000001</v>
      </c>
      <c r="X76">
        <v>142.39683299999999</v>
      </c>
      <c r="Y76">
        <v>0</v>
      </c>
      <c r="Z76">
        <v>0</v>
      </c>
      <c r="AA76">
        <v>40.685541999999998</v>
      </c>
      <c r="AB76">
        <v>38.139119000000001</v>
      </c>
      <c r="AC76">
        <v>28.054328999999999</v>
      </c>
      <c r="AD76">
        <v>17.597225999999999</v>
      </c>
      <c r="AE76">
        <v>47.721108000000001</v>
      </c>
      <c r="AF76">
        <v>8.5660720000000001</v>
      </c>
      <c r="AG76">
        <v>12.474379000000001</v>
      </c>
      <c r="AH76">
        <v>123.408778</v>
      </c>
      <c r="AI76">
        <v>0</v>
      </c>
      <c r="AJ76">
        <v>0</v>
      </c>
      <c r="AK76">
        <v>49.488613999999998</v>
      </c>
      <c r="AL76">
        <v>80.760858999999996</v>
      </c>
      <c r="AM76">
        <v>10.165285000000001</v>
      </c>
      <c r="AN76">
        <v>0.64631700000000003</v>
      </c>
      <c r="AO76">
        <v>9.6491389999999999</v>
      </c>
      <c r="AP76">
        <v>4.2042679999999999</v>
      </c>
      <c r="AQ76">
        <v>22.805212000000001</v>
      </c>
      <c r="AR76">
        <v>48.488950000000003</v>
      </c>
      <c r="AS76">
        <v>30.790544000000001</v>
      </c>
      <c r="AT76">
        <v>9.544886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66.099999999999994</v>
      </c>
      <c r="BA76">
        <f t="shared" si="4"/>
        <v>2904.4513810000003</v>
      </c>
      <c r="BD76">
        <v>7.72</v>
      </c>
      <c r="BE76">
        <v>6.76</v>
      </c>
      <c r="BF76">
        <v>1.93</v>
      </c>
      <c r="BG76">
        <v>3.76</v>
      </c>
      <c r="BH76">
        <v>5.61</v>
      </c>
      <c r="BI76">
        <v>6.76</v>
      </c>
      <c r="BJ76">
        <v>1.55</v>
      </c>
      <c r="BK76">
        <v>2.9</v>
      </c>
      <c r="BL76">
        <v>2.9</v>
      </c>
      <c r="BM76">
        <v>1.55</v>
      </c>
      <c r="BN76">
        <v>0</v>
      </c>
      <c r="BO76">
        <v>14.48</v>
      </c>
      <c r="BP76">
        <v>3.76</v>
      </c>
      <c r="BQ76">
        <v>4.0999999999999996</v>
      </c>
      <c r="BR76">
        <v>1.93</v>
      </c>
      <c r="BS76">
        <v>0.39</v>
      </c>
      <c r="BT76">
        <v>0</v>
      </c>
      <c r="BU76">
        <v>0</v>
      </c>
      <c r="BV76">
        <v>0</v>
      </c>
      <c r="BW76">
        <f t="shared" si="5"/>
        <v>66.099999999999994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438.67295899999999</v>
      </c>
      <c r="L77">
        <v>630.48569499999996</v>
      </c>
      <c r="M77">
        <v>88.807599999999994</v>
      </c>
      <c r="N77">
        <v>114.026062</v>
      </c>
      <c r="O77">
        <v>119.37442799999999</v>
      </c>
      <c r="P77">
        <v>127.4196</v>
      </c>
      <c r="Q77">
        <v>10.531423</v>
      </c>
      <c r="R77">
        <v>30.669898</v>
      </c>
      <c r="S77">
        <v>25.474364000000001</v>
      </c>
      <c r="T77">
        <v>0</v>
      </c>
      <c r="U77">
        <v>404.23868099999999</v>
      </c>
      <c r="V77">
        <v>10.609997999999999</v>
      </c>
      <c r="W77">
        <v>33.591774000000001</v>
      </c>
      <c r="X77">
        <v>142.39683299999999</v>
      </c>
      <c r="Y77">
        <v>0</v>
      </c>
      <c r="Z77">
        <v>6.3263829999999999</v>
      </c>
      <c r="AA77">
        <v>40.685541999999998</v>
      </c>
      <c r="AB77">
        <v>38.139119000000001</v>
      </c>
      <c r="AC77">
        <v>28.054328999999999</v>
      </c>
      <c r="AD77">
        <v>17.597225999999999</v>
      </c>
      <c r="AE77">
        <v>47.721108000000001</v>
      </c>
      <c r="AF77">
        <v>8.5660720000000001</v>
      </c>
      <c r="AG77">
        <v>12.474379000000001</v>
      </c>
      <c r="AH77">
        <v>123.408778</v>
      </c>
      <c r="AI77">
        <v>0</v>
      </c>
      <c r="AJ77">
        <v>0</v>
      </c>
      <c r="AK77">
        <v>49.488613999999998</v>
      </c>
      <c r="AL77">
        <v>80.760858999999996</v>
      </c>
      <c r="AM77">
        <v>10.165285000000001</v>
      </c>
      <c r="AN77">
        <v>0.64631700000000003</v>
      </c>
      <c r="AO77">
        <v>9.6491389999999999</v>
      </c>
      <c r="AP77">
        <v>5.440817</v>
      </c>
      <c r="AQ77">
        <v>22.805212000000001</v>
      </c>
      <c r="AR77">
        <v>48.488950000000003</v>
      </c>
      <c r="AS77">
        <v>30.790544000000001</v>
      </c>
      <c r="AT77">
        <v>9.544886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66.069999999999993</v>
      </c>
      <c r="BA77">
        <f t="shared" si="4"/>
        <v>2833.122874000001</v>
      </c>
      <c r="BD77">
        <v>7.72</v>
      </c>
      <c r="BE77">
        <v>6.76</v>
      </c>
      <c r="BF77">
        <v>1.9</v>
      </c>
      <c r="BG77">
        <v>3.76</v>
      </c>
      <c r="BH77">
        <v>5.61</v>
      </c>
      <c r="BI77">
        <v>6.76</v>
      </c>
      <c r="BJ77">
        <v>1.55</v>
      </c>
      <c r="BK77">
        <v>2.9</v>
      </c>
      <c r="BL77">
        <v>2.9</v>
      </c>
      <c r="BM77">
        <v>1.55</v>
      </c>
      <c r="BN77">
        <v>0</v>
      </c>
      <c r="BO77">
        <v>14.48</v>
      </c>
      <c r="BP77">
        <v>3.76</v>
      </c>
      <c r="BQ77">
        <v>4.0999999999999996</v>
      </c>
      <c r="BR77">
        <v>1.93</v>
      </c>
      <c r="BS77">
        <v>0.39</v>
      </c>
      <c r="BT77">
        <v>0</v>
      </c>
      <c r="BU77">
        <v>0</v>
      </c>
      <c r="BV77">
        <v>0</v>
      </c>
      <c r="BW77">
        <f t="shared" si="5"/>
        <v>66.069999999999993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419.36695900000001</v>
      </c>
      <c r="L78">
        <v>619.83052099999998</v>
      </c>
      <c r="M78">
        <v>88.807599999999994</v>
      </c>
      <c r="N78">
        <v>114.026062</v>
      </c>
      <c r="O78">
        <v>119.37442799999999</v>
      </c>
      <c r="P78">
        <v>127.4196</v>
      </c>
      <c r="Q78">
        <v>10.531423</v>
      </c>
      <c r="R78">
        <v>22.947498</v>
      </c>
      <c r="S78">
        <v>25.474364000000001</v>
      </c>
      <c r="T78">
        <v>0</v>
      </c>
      <c r="U78">
        <v>404.23868099999999</v>
      </c>
      <c r="V78">
        <v>7.7140979999999999</v>
      </c>
      <c r="W78">
        <v>33.591774000000001</v>
      </c>
      <c r="X78">
        <v>142.39683299999999</v>
      </c>
      <c r="Y78">
        <v>0</v>
      </c>
      <c r="Z78">
        <v>12.652766</v>
      </c>
      <c r="AA78">
        <v>40.685541999999998</v>
      </c>
      <c r="AB78">
        <v>38.139119000000001</v>
      </c>
      <c r="AC78">
        <v>28.054328999999999</v>
      </c>
      <c r="AD78">
        <v>17.597225999999999</v>
      </c>
      <c r="AE78">
        <v>47.721108000000001</v>
      </c>
      <c r="AF78">
        <v>8.5660720000000001</v>
      </c>
      <c r="AG78">
        <v>12.474379000000001</v>
      </c>
      <c r="AH78">
        <v>123.408778</v>
      </c>
      <c r="AI78">
        <v>2.4576539999999998</v>
      </c>
      <c r="AJ78">
        <v>0</v>
      </c>
      <c r="AK78">
        <v>49.488613999999998</v>
      </c>
      <c r="AL78">
        <v>80.760858999999996</v>
      </c>
      <c r="AM78">
        <v>10.165285000000001</v>
      </c>
      <c r="AN78">
        <v>0.64631700000000003</v>
      </c>
      <c r="AO78">
        <v>9.6491389999999999</v>
      </c>
      <c r="AP78">
        <v>5.440817</v>
      </c>
      <c r="AQ78">
        <v>22.805212000000001</v>
      </c>
      <c r="AR78">
        <v>48.488950000000003</v>
      </c>
      <c r="AS78">
        <v>30.790544000000001</v>
      </c>
      <c r="AT78">
        <v>9.544886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66.099999999999994</v>
      </c>
      <c r="BA78">
        <f t="shared" si="4"/>
        <v>2801.3574370000006</v>
      </c>
      <c r="BD78">
        <v>7.72</v>
      </c>
      <c r="BE78">
        <v>6.76</v>
      </c>
      <c r="BF78">
        <v>1.93</v>
      </c>
      <c r="BG78">
        <v>3.76</v>
      </c>
      <c r="BH78">
        <v>5.61</v>
      </c>
      <c r="BI78">
        <v>6.76</v>
      </c>
      <c r="BJ78">
        <v>1.55</v>
      </c>
      <c r="BK78">
        <v>2.9</v>
      </c>
      <c r="BL78">
        <v>2.9</v>
      </c>
      <c r="BM78">
        <v>1.55</v>
      </c>
      <c r="BN78">
        <v>0</v>
      </c>
      <c r="BO78">
        <v>14.48</v>
      </c>
      <c r="BP78">
        <v>3.76</v>
      </c>
      <c r="BQ78">
        <v>4.0999999999999996</v>
      </c>
      <c r="BR78">
        <v>1.93</v>
      </c>
      <c r="BS78">
        <v>0.39</v>
      </c>
      <c r="BT78">
        <v>0</v>
      </c>
      <c r="BU78">
        <v>0</v>
      </c>
      <c r="BV78">
        <v>0</v>
      </c>
      <c r="BW78">
        <f t="shared" si="5"/>
        <v>66.099999999999994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438.67295899999999</v>
      </c>
      <c r="L79">
        <v>619.83052099999998</v>
      </c>
      <c r="M79">
        <v>88.807599999999994</v>
      </c>
      <c r="N79">
        <v>114.026062</v>
      </c>
      <c r="O79">
        <v>119.37442799999999</v>
      </c>
      <c r="P79">
        <v>127.4196</v>
      </c>
      <c r="Q79">
        <v>10.531423</v>
      </c>
      <c r="R79">
        <v>30.669898</v>
      </c>
      <c r="S79">
        <v>25.474364000000001</v>
      </c>
      <c r="T79">
        <v>0</v>
      </c>
      <c r="U79">
        <v>404.23868099999999</v>
      </c>
      <c r="V79">
        <v>7.7140979999999999</v>
      </c>
      <c r="W79">
        <v>33.591774000000001</v>
      </c>
      <c r="X79">
        <v>142.39683299999999</v>
      </c>
      <c r="Y79">
        <v>0</v>
      </c>
      <c r="Z79">
        <v>18.979149</v>
      </c>
      <c r="AA79">
        <v>40.685541999999998</v>
      </c>
      <c r="AB79">
        <v>38.139119000000001</v>
      </c>
      <c r="AC79">
        <v>28.054328999999999</v>
      </c>
      <c r="AD79">
        <v>35.194451999999998</v>
      </c>
      <c r="AE79">
        <v>47.721108000000001</v>
      </c>
      <c r="AF79">
        <v>9.5178580000000004</v>
      </c>
      <c r="AG79">
        <v>12.474379000000001</v>
      </c>
      <c r="AH79">
        <v>135.475415</v>
      </c>
      <c r="AI79">
        <v>7.3729610000000001</v>
      </c>
      <c r="AJ79">
        <v>0</v>
      </c>
      <c r="AK79">
        <v>49.488613999999998</v>
      </c>
      <c r="AL79">
        <v>80.760858999999996</v>
      </c>
      <c r="AM79">
        <v>10.165285000000001</v>
      </c>
      <c r="AN79">
        <v>0.64631700000000003</v>
      </c>
      <c r="AO79">
        <v>9.6491389999999999</v>
      </c>
      <c r="AP79">
        <v>5.440817</v>
      </c>
      <c r="AQ79">
        <v>22.805212000000001</v>
      </c>
      <c r="AR79">
        <v>44.759030000000003</v>
      </c>
      <c r="AS79">
        <v>30.790544000000001</v>
      </c>
      <c r="AT79">
        <v>9.544886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66.099999999999994</v>
      </c>
      <c r="BA79">
        <f t="shared" si="4"/>
        <v>2866.5132560000011</v>
      </c>
      <c r="BD79">
        <v>7.72</v>
      </c>
      <c r="BE79">
        <v>6.76</v>
      </c>
      <c r="BF79">
        <v>1.93</v>
      </c>
      <c r="BG79">
        <v>3.76</v>
      </c>
      <c r="BH79">
        <v>5.61</v>
      </c>
      <c r="BI79">
        <v>6.76</v>
      </c>
      <c r="BJ79">
        <v>1.55</v>
      </c>
      <c r="BK79">
        <v>2.9</v>
      </c>
      <c r="BL79">
        <v>2.9</v>
      </c>
      <c r="BM79">
        <v>1.55</v>
      </c>
      <c r="BN79">
        <v>0</v>
      </c>
      <c r="BO79">
        <v>14.48</v>
      </c>
      <c r="BP79">
        <v>3.76</v>
      </c>
      <c r="BQ79">
        <v>4.0999999999999996</v>
      </c>
      <c r="BR79">
        <v>1.93</v>
      </c>
      <c r="BS79">
        <v>0.39</v>
      </c>
      <c r="BT79">
        <v>0</v>
      </c>
      <c r="BU79">
        <v>0</v>
      </c>
      <c r="BV79">
        <v>0</v>
      </c>
      <c r="BW79">
        <f t="shared" si="5"/>
        <v>66.099999999999994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438.67295899999999</v>
      </c>
      <c r="L80">
        <v>619.83052099999998</v>
      </c>
      <c r="M80">
        <v>88.807599999999994</v>
      </c>
      <c r="N80">
        <v>114.026062</v>
      </c>
      <c r="O80">
        <v>119.37442799999999</v>
      </c>
      <c r="P80">
        <v>127.4196</v>
      </c>
      <c r="Q80">
        <v>10.531423</v>
      </c>
      <c r="R80">
        <v>30.669898</v>
      </c>
      <c r="S80">
        <v>25.474364000000001</v>
      </c>
      <c r="T80">
        <v>0</v>
      </c>
      <c r="U80">
        <v>404.23868099999999</v>
      </c>
      <c r="V80">
        <v>7.7140979999999999</v>
      </c>
      <c r="W80">
        <v>33.591774000000001</v>
      </c>
      <c r="X80">
        <v>142.39683299999999</v>
      </c>
      <c r="Y80">
        <v>0</v>
      </c>
      <c r="Z80">
        <v>18.979149</v>
      </c>
      <c r="AA80">
        <v>40.685541999999998</v>
      </c>
      <c r="AB80">
        <v>38.139119000000001</v>
      </c>
      <c r="AC80">
        <v>28.054328999999999</v>
      </c>
      <c r="AD80">
        <v>35.194451999999998</v>
      </c>
      <c r="AE80">
        <v>47.721108000000001</v>
      </c>
      <c r="AF80">
        <v>9.5178580000000004</v>
      </c>
      <c r="AG80">
        <v>12.474379000000001</v>
      </c>
      <c r="AH80">
        <v>135.475415</v>
      </c>
      <c r="AI80">
        <v>47.924249000000003</v>
      </c>
      <c r="AJ80">
        <v>0</v>
      </c>
      <c r="AK80">
        <v>49.488613999999998</v>
      </c>
      <c r="AL80">
        <v>80.760858999999996</v>
      </c>
      <c r="AM80">
        <v>10.165285000000001</v>
      </c>
      <c r="AN80">
        <v>0.64631700000000003</v>
      </c>
      <c r="AO80">
        <v>9.6491389999999999</v>
      </c>
      <c r="AP80">
        <v>5.440817</v>
      </c>
      <c r="AQ80">
        <v>22.805212000000001</v>
      </c>
      <c r="AR80">
        <v>44.759030000000003</v>
      </c>
      <c r="AS80">
        <v>30.790544000000001</v>
      </c>
      <c r="AT80">
        <v>9.544886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66.099999999999994</v>
      </c>
      <c r="BA80">
        <f t="shared" si="4"/>
        <v>2907.0645440000012</v>
      </c>
      <c r="BD80">
        <v>7.72</v>
      </c>
      <c r="BE80">
        <v>6.76</v>
      </c>
      <c r="BF80">
        <v>1.93</v>
      </c>
      <c r="BG80">
        <v>3.76</v>
      </c>
      <c r="BH80">
        <v>5.61</v>
      </c>
      <c r="BI80">
        <v>6.76</v>
      </c>
      <c r="BJ80">
        <v>1.55</v>
      </c>
      <c r="BK80">
        <v>2.9</v>
      </c>
      <c r="BL80">
        <v>2.9</v>
      </c>
      <c r="BM80">
        <v>1.55</v>
      </c>
      <c r="BN80">
        <v>0</v>
      </c>
      <c r="BO80">
        <v>14.48</v>
      </c>
      <c r="BP80">
        <v>3.76</v>
      </c>
      <c r="BQ80">
        <v>4.0999999999999996</v>
      </c>
      <c r="BR80">
        <v>1.93</v>
      </c>
      <c r="BS80">
        <v>0.39</v>
      </c>
      <c r="BT80">
        <v>0</v>
      </c>
      <c r="BU80">
        <v>0</v>
      </c>
      <c r="BV80">
        <v>0</v>
      </c>
      <c r="BW80">
        <f t="shared" si="5"/>
        <v>66.099999999999994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438.67295899999999</v>
      </c>
      <c r="L81">
        <v>619.83052099999998</v>
      </c>
      <c r="M81">
        <v>88.807599999999994</v>
      </c>
      <c r="N81">
        <v>114.026062</v>
      </c>
      <c r="O81">
        <v>119.37442799999999</v>
      </c>
      <c r="P81">
        <v>127.4196</v>
      </c>
      <c r="Q81">
        <v>10.531423</v>
      </c>
      <c r="R81">
        <v>30.669898</v>
      </c>
      <c r="S81">
        <v>25.474364000000001</v>
      </c>
      <c r="T81">
        <v>0</v>
      </c>
      <c r="U81">
        <v>404.23868099999999</v>
      </c>
      <c r="V81">
        <v>7.7140979999999999</v>
      </c>
      <c r="W81">
        <v>33.591774000000001</v>
      </c>
      <c r="X81">
        <v>142.39683299999999</v>
      </c>
      <c r="Y81">
        <v>0</v>
      </c>
      <c r="Z81">
        <v>18.979149</v>
      </c>
      <c r="AA81">
        <v>40.685541999999998</v>
      </c>
      <c r="AB81">
        <v>38.139119000000001</v>
      </c>
      <c r="AC81">
        <v>28.054328999999999</v>
      </c>
      <c r="AD81">
        <v>35.194451999999998</v>
      </c>
      <c r="AE81">
        <v>47.721108000000001</v>
      </c>
      <c r="AF81">
        <v>9.5178580000000004</v>
      </c>
      <c r="AG81">
        <v>12.474379000000001</v>
      </c>
      <c r="AH81">
        <v>135.475415</v>
      </c>
      <c r="AI81">
        <v>47.924249000000003</v>
      </c>
      <c r="AJ81">
        <v>0</v>
      </c>
      <c r="AK81">
        <v>49.488613999999998</v>
      </c>
      <c r="AL81">
        <v>80.760858999999996</v>
      </c>
      <c r="AM81">
        <v>10.165285000000001</v>
      </c>
      <c r="AN81">
        <v>0.64631700000000003</v>
      </c>
      <c r="AO81">
        <v>9.6491389999999999</v>
      </c>
      <c r="AP81">
        <v>5.440817</v>
      </c>
      <c r="AQ81">
        <v>22.805212000000001</v>
      </c>
      <c r="AR81">
        <v>48.488950000000003</v>
      </c>
      <c r="AS81">
        <v>30.790544000000001</v>
      </c>
      <c r="AT81">
        <v>9.544886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66.099999999999994</v>
      </c>
      <c r="BA81">
        <f t="shared" si="4"/>
        <v>2910.794464000001</v>
      </c>
      <c r="BD81">
        <v>7.72</v>
      </c>
      <c r="BE81">
        <v>6.76</v>
      </c>
      <c r="BF81">
        <v>1.93</v>
      </c>
      <c r="BG81">
        <v>3.76</v>
      </c>
      <c r="BH81">
        <v>5.61</v>
      </c>
      <c r="BI81">
        <v>6.76</v>
      </c>
      <c r="BJ81">
        <v>1.55</v>
      </c>
      <c r="BK81">
        <v>2.9</v>
      </c>
      <c r="BL81">
        <v>2.9</v>
      </c>
      <c r="BM81">
        <v>1.55</v>
      </c>
      <c r="BN81">
        <v>0</v>
      </c>
      <c r="BO81">
        <v>14.48</v>
      </c>
      <c r="BP81">
        <v>3.76</v>
      </c>
      <c r="BQ81">
        <v>4.0999999999999996</v>
      </c>
      <c r="BR81">
        <v>1.93</v>
      </c>
      <c r="BS81">
        <v>0.39</v>
      </c>
      <c r="BT81">
        <v>0</v>
      </c>
      <c r="BU81">
        <v>0</v>
      </c>
      <c r="BV81">
        <v>0</v>
      </c>
      <c r="BW81">
        <f t="shared" si="5"/>
        <v>66.099999999999994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438.67295899999999</v>
      </c>
      <c r="L82">
        <v>630.48569499999996</v>
      </c>
      <c r="M82">
        <v>88.807599999999994</v>
      </c>
      <c r="N82">
        <v>114.026062</v>
      </c>
      <c r="O82">
        <v>119.37442799999999</v>
      </c>
      <c r="P82">
        <v>127.4196</v>
      </c>
      <c r="Q82">
        <v>10.531423</v>
      </c>
      <c r="R82">
        <v>40.919164000000002</v>
      </c>
      <c r="S82">
        <v>25.474364000000001</v>
      </c>
      <c r="T82">
        <v>0</v>
      </c>
      <c r="U82">
        <v>404.23868099999999</v>
      </c>
      <c r="V82">
        <v>13.755525</v>
      </c>
      <c r="W82">
        <v>33.591774000000001</v>
      </c>
      <c r="X82">
        <v>142.39683299999999</v>
      </c>
      <c r="Y82">
        <v>0</v>
      </c>
      <c r="Z82">
        <v>18.979149</v>
      </c>
      <c r="AA82">
        <v>40.685541999999998</v>
      </c>
      <c r="AB82">
        <v>38.139119000000001</v>
      </c>
      <c r="AC82">
        <v>28.054328999999999</v>
      </c>
      <c r="AD82">
        <v>35.194451999999998</v>
      </c>
      <c r="AE82">
        <v>47.721108000000001</v>
      </c>
      <c r="AF82">
        <v>9.5178580000000004</v>
      </c>
      <c r="AG82">
        <v>12.474379000000001</v>
      </c>
      <c r="AH82">
        <v>135.475415</v>
      </c>
      <c r="AI82">
        <v>47.924249000000003</v>
      </c>
      <c r="AJ82">
        <v>0</v>
      </c>
      <c r="AK82">
        <v>49.488613999999998</v>
      </c>
      <c r="AL82">
        <v>58.327286999999998</v>
      </c>
      <c r="AM82">
        <v>10.165285000000001</v>
      </c>
      <c r="AN82">
        <v>0.64631700000000003</v>
      </c>
      <c r="AO82">
        <v>9.6491389999999999</v>
      </c>
      <c r="AP82">
        <v>5.440817</v>
      </c>
      <c r="AQ82">
        <v>22.805212000000001</v>
      </c>
      <c r="AR82">
        <v>48.488950000000003</v>
      </c>
      <c r="AS82">
        <v>30.790544000000001</v>
      </c>
      <c r="AT82">
        <v>9.544886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66.099999999999994</v>
      </c>
      <c r="BA82">
        <f t="shared" si="4"/>
        <v>2915.306759000001</v>
      </c>
      <c r="BD82">
        <v>7.72</v>
      </c>
      <c r="BE82">
        <v>6.76</v>
      </c>
      <c r="BF82">
        <v>1.93</v>
      </c>
      <c r="BG82">
        <v>3.76</v>
      </c>
      <c r="BH82">
        <v>5.61</v>
      </c>
      <c r="BI82">
        <v>6.76</v>
      </c>
      <c r="BJ82">
        <v>1.55</v>
      </c>
      <c r="BK82">
        <v>2.9</v>
      </c>
      <c r="BL82">
        <v>2.9</v>
      </c>
      <c r="BM82">
        <v>1.55</v>
      </c>
      <c r="BN82">
        <v>0</v>
      </c>
      <c r="BO82">
        <v>14.48</v>
      </c>
      <c r="BP82">
        <v>3.76</v>
      </c>
      <c r="BQ82">
        <v>4.0999999999999996</v>
      </c>
      <c r="BR82">
        <v>1.93</v>
      </c>
      <c r="BS82">
        <v>0.39</v>
      </c>
      <c r="BT82">
        <v>0</v>
      </c>
      <c r="BU82">
        <v>0</v>
      </c>
      <c r="BV82">
        <v>0</v>
      </c>
      <c r="BW82">
        <f t="shared" si="5"/>
        <v>66.099999999999994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506.24395900000002</v>
      </c>
      <c r="L83">
        <v>630.48569499999996</v>
      </c>
      <c r="M83">
        <v>88.807599999999994</v>
      </c>
      <c r="N83">
        <v>114.026062</v>
      </c>
      <c r="O83">
        <v>119.37442799999999</v>
      </c>
      <c r="P83">
        <v>127.4196</v>
      </c>
      <c r="Q83">
        <v>10.531423</v>
      </c>
      <c r="R83">
        <v>40.919164000000002</v>
      </c>
      <c r="S83">
        <v>25.474364000000001</v>
      </c>
      <c r="T83">
        <v>0</v>
      </c>
      <c r="U83">
        <v>404.23868099999999</v>
      </c>
      <c r="V83">
        <v>13.755525</v>
      </c>
      <c r="W83">
        <v>33.591774000000001</v>
      </c>
      <c r="X83">
        <v>142.39683299999999</v>
      </c>
      <c r="Y83">
        <v>0</v>
      </c>
      <c r="Z83">
        <v>18.979149</v>
      </c>
      <c r="AA83">
        <v>40.685541999999998</v>
      </c>
      <c r="AB83">
        <v>38.139119000000001</v>
      </c>
      <c r="AC83">
        <v>28.054328999999999</v>
      </c>
      <c r="AD83">
        <v>35.194451999999998</v>
      </c>
      <c r="AE83">
        <v>47.721108000000001</v>
      </c>
      <c r="AF83">
        <v>9.5178580000000004</v>
      </c>
      <c r="AG83">
        <v>12.474379000000001</v>
      </c>
      <c r="AH83">
        <v>135.475415</v>
      </c>
      <c r="AI83">
        <v>47.924249000000003</v>
      </c>
      <c r="AJ83">
        <v>0</v>
      </c>
      <c r="AK83">
        <v>49.488613999999998</v>
      </c>
      <c r="AL83">
        <v>45.988822999999996</v>
      </c>
      <c r="AM83">
        <v>10.165285000000001</v>
      </c>
      <c r="AN83">
        <v>0.64631700000000003</v>
      </c>
      <c r="AO83">
        <v>9.6491389999999999</v>
      </c>
      <c r="AP83">
        <v>5.440817</v>
      </c>
      <c r="AQ83">
        <v>22.805212000000001</v>
      </c>
      <c r="AR83">
        <v>48.488950000000003</v>
      </c>
      <c r="AS83">
        <v>30.790544000000001</v>
      </c>
      <c r="AT83">
        <v>9.544886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66.099999999999994</v>
      </c>
      <c r="BA83">
        <f t="shared" si="4"/>
        <v>2970.5392950000009</v>
      </c>
      <c r="BD83">
        <v>7.72</v>
      </c>
      <c r="BE83">
        <v>6.76</v>
      </c>
      <c r="BF83">
        <v>1.93</v>
      </c>
      <c r="BG83">
        <v>3.76</v>
      </c>
      <c r="BH83">
        <v>5.61</v>
      </c>
      <c r="BI83">
        <v>6.76</v>
      </c>
      <c r="BJ83">
        <v>1.55</v>
      </c>
      <c r="BK83">
        <v>2.9</v>
      </c>
      <c r="BL83">
        <v>2.9</v>
      </c>
      <c r="BM83">
        <v>1.55</v>
      </c>
      <c r="BN83">
        <v>0</v>
      </c>
      <c r="BO83">
        <v>14.48</v>
      </c>
      <c r="BP83">
        <v>3.76</v>
      </c>
      <c r="BQ83">
        <v>4.0999999999999996</v>
      </c>
      <c r="BR83">
        <v>1.93</v>
      </c>
      <c r="BS83">
        <v>0.39</v>
      </c>
      <c r="BT83">
        <v>0</v>
      </c>
      <c r="BU83">
        <v>0</v>
      </c>
      <c r="BV83">
        <v>0</v>
      </c>
      <c r="BW83">
        <f t="shared" si="5"/>
        <v>66.099999999999994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583.46795899999995</v>
      </c>
      <c r="L84">
        <v>630.48569499999996</v>
      </c>
      <c r="M84">
        <v>88.807599999999994</v>
      </c>
      <c r="N84">
        <v>114.026062</v>
      </c>
      <c r="O84">
        <v>119.37442799999999</v>
      </c>
      <c r="P84">
        <v>127.4196</v>
      </c>
      <c r="Q84">
        <v>10.531423</v>
      </c>
      <c r="R84">
        <v>40.919164000000002</v>
      </c>
      <c r="S84">
        <v>25.474364000000001</v>
      </c>
      <c r="T84">
        <v>0</v>
      </c>
      <c r="U84">
        <v>404.23868099999999</v>
      </c>
      <c r="V84">
        <v>13.755525</v>
      </c>
      <c r="W84">
        <v>33.591774000000001</v>
      </c>
      <c r="X84">
        <v>142.39683299999999</v>
      </c>
      <c r="Y84">
        <v>0</v>
      </c>
      <c r="Z84">
        <v>18.979149</v>
      </c>
      <c r="AA84">
        <v>40.685541999999998</v>
      </c>
      <c r="AB84">
        <v>38.139119000000001</v>
      </c>
      <c r="AC84">
        <v>28.054328999999999</v>
      </c>
      <c r="AD84">
        <v>35.194451999999998</v>
      </c>
      <c r="AE84">
        <v>47.721108000000001</v>
      </c>
      <c r="AF84">
        <v>9.5178580000000004</v>
      </c>
      <c r="AG84">
        <v>12.474379000000001</v>
      </c>
      <c r="AH84">
        <v>135.475415</v>
      </c>
      <c r="AI84">
        <v>47.924249000000003</v>
      </c>
      <c r="AJ84">
        <v>0</v>
      </c>
      <c r="AK84">
        <v>49.488613999999998</v>
      </c>
      <c r="AL84">
        <v>45.988822999999996</v>
      </c>
      <c r="AM84">
        <v>10.165285000000001</v>
      </c>
      <c r="AN84">
        <v>0.64631700000000003</v>
      </c>
      <c r="AO84">
        <v>9.6491389999999999</v>
      </c>
      <c r="AP84">
        <v>3.5859930000000002</v>
      </c>
      <c r="AQ84">
        <v>22.805212000000001</v>
      </c>
      <c r="AR84">
        <v>48.488950000000003</v>
      </c>
      <c r="AS84">
        <v>30.790544000000001</v>
      </c>
      <c r="AT84">
        <v>9.544886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66.099999999999994</v>
      </c>
      <c r="BA84">
        <f t="shared" si="4"/>
        <v>3045.9084710000006</v>
      </c>
      <c r="BD84">
        <v>7.72</v>
      </c>
      <c r="BE84">
        <v>6.76</v>
      </c>
      <c r="BF84">
        <v>1.93</v>
      </c>
      <c r="BG84">
        <v>3.76</v>
      </c>
      <c r="BH84">
        <v>5.61</v>
      </c>
      <c r="BI84">
        <v>6.76</v>
      </c>
      <c r="BJ84">
        <v>1.55</v>
      </c>
      <c r="BK84">
        <v>2.9</v>
      </c>
      <c r="BL84">
        <v>2.9</v>
      </c>
      <c r="BM84">
        <v>1.55</v>
      </c>
      <c r="BN84">
        <v>0</v>
      </c>
      <c r="BO84">
        <v>14.48</v>
      </c>
      <c r="BP84">
        <v>3.76</v>
      </c>
      <c r="BQ84">
        <v>4.0999999999999996</v>
      </c>
      <c r="BR84">
        <v>1.93</v>
      </c>
      <c r="BS84">
        <v>0.39</v>
      </c>
      <c r="BT84">
        <v>0</v>
      </c>
      <c r="BU84">
        <v>0</v>
      </c>
      <c r="BV84">
        <v>0</v>
      </c>
      <c r="BW84">
        <f t="shared" si="5"/>
        <v>66.099999999999994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554.508959</v>
      </c>
      <c r="L85">
        <v>630.48569499999996</v>
      </c>
      <c r="M85">
        <v>88.807599999999994</v>
      </c>
      <c r="N85">
        <v>114.026062</v>
      </c>
      <c r="O85">
        <v>119.37442799999999</v>
      </c>
      <c r="P85">
        <v>127.4196</v>
      </c>
      <c r="Q85">
        <v>10.531423</v>
      </c>
      <c r="R85">
        <v>40.919164000000002</v>
      </c>
      <c r="S85">
        <v>25.474364000000001</v>
      </c>
      <c r="T85">
        <v>0</v>
      </c>
      <c r="U85">
        <v>404.23868099999999</v>
      </c>
      <c r="V85">
        <v>13.755525</v>
      </c>
      <c r="W85">
        <v>33.591774000000001</v>
      </c>
      <c r="X85">
        <v>142.39683299999999</v>
      </c>
      <c r="Y85">
        <v>0</v>
      </c>
      <c r="Z85">
        <v>18.979149</v>
      </c>
      <c r="AA85">
        <v>40.685541999999998</v>
      </c>
      <c r="AB85">
        <v>38.139119000000001</v>
      </c>
      <c r="AC85">
        <v>28.054328999999999</v>
      </c>
      <c r="AD85">
        <v>35.194451999999998</v>
      </c>
      <c r="AE85">
        <v>47.721108000000001</v>
      </c>
      <c r="AF85">
        <v>9.5178580000000004</v>
      </c>
      <c r="AG85">
        <v>12.474379000000001</v>
      </c>
      <c r="AH85">
        <v>135.475415</v>
      </c>
      <c r="AI85">
        <v>47.924249000000003</v>
      </c>
      <c r="AJ85">
        <v>0</v>
      </c>
      <c r="AK85">
        <v>49.488613999999998</v>
      </c>
      <c r="AL85">
        <v>45.988822999999996</v>
      </c>
      <c r="AM85">
        <v>10.165285000000001</v>
      </c>
      <c r="AN85">
        <v>0.64631700000000003</v>
      </c>
      <c r="AO85">
        <v>9.6491389999999999</v>
      </c>
      <c r="AP85">
        <v>3.5859930000000002</v>
      </c>
      <c r="AQ85">
        <v>22.805212000000001</v>
      </c>
      <c r="AR85">
        <v>48.488950000000003</v>
      </c>
      <c r="AS85">
        <v>30.790544000000001</v>
      </c>
      <c r="AT85">
        <v>9.544886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66.099999999999994</v>
      </c>
      <c r="BA85">
        <f t="shared" si="4"/>
        <v>3016.9494710000008</v>
      </c>
      <c r="BD85">
        <v>7.72</v>
      </c>
      <c r="BE85">
        <v>6.76</v>
      </c>
      <c r="BF85">
        <v>1.93</v>
      </c>
      <c r="BG85">
        <v>3.76</v>
      </c>
      <c r="BH85">
        <v>5.61</v>
      </c>
      <c r="BI85">
        <v>6.76</v>
      </c>
      <c r="BJ85">
        <v>1.55</v>
      </c>
      <c r="BK85">
        <v>2.9</v>
      </c>
      <c r="BL85">
        <v>2.9</v>
      </c>
      <c r="BM85">
        <v>1.55</v>
      </c>
      <c r="BN85">
        <v>0</v>
      </c>
      <c r="BO85">
        <v>14.48</v>
      </c>
      <c r="BP85">
        <v>3.76</v>
      </c>
      <c r="BQ85">
        <v>4.0999999999999996</v>
      </c>
      <c r="BR85">
        <v>1.93</v>
      </c>
      <c r="BS85">
        <v>0.39</v>
      </c>
      <c r="BT85">
        <v>0</v>
      </c>
      <c r="BU85">
        <v>0</v>
      </c>
      <c r="BV85">
        <v>0</v>
      </c>
      <c r="BW85">
        <f t="shared" si="5"/>
        <v>66.099999999999994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457.97895899999997</v>
      </c>
      <c r="L86">
        <v>630.48569499999996</v>
      </c>
      <c r="M86">
        <v>88.807599999999994</v>
      </c>
      <c r="N86">
        <v>114.026062</v>
      </c>
      <c r="O86">
        <v>119.37442799999999</v>
      </c>
      <c r="P86">
        <v>127.4196</v>
      </c>
      <c r="Q86">
        <v>10.531423</v>
      </c>
      <c r="R86">
        <v>40.919164000000002</v>
      </c>
      <c r="S86">
        <v>25.474364000000001</v>
      </c>
      <c r="T86">
        <v>0</v>
      </c>
      <c r="U86">
        <v>404.23868099999999</v>
      </c>
      <c r="V86">
        <v>13.755525</v>
      </c>
      <c r="W86">
        <v>33.591774000000001</v>
      </c>
      <c r="X86">
        <v>142.39683299999999</v>
      </c>
      <c r="Y86">
        <v>0</v>
      </c>
      <c r="Z86">
        <v>18.979149</v>
      </c>
      <c r="AA86">
        <v>40.685541999999998</v>
      </c>
      <c r="AB86">
        <v>38.139119000000001</v>
      </c>
      <c r="AC86">
        <v>28.054328999999999</v>
      </c>
      <c r="AD86">
        <v>35.194451999999998</v>
      </c>
      <c r="AE86">
        <v>47.721108000000001</v>
      </c>
      <c r="AF86">
        <v>9.5178580000000004</v>
      </c>
      <c r="AG86">
        <v>12.474379000000001</v>
      </c>
      <c r="AH86">
        <v>135.475415</v>
      </c>
      <c r="AI86">
        <v>7.3729610000000001</v>
      </c>
      <c r="AJ86">
        <v>0</v>
      </c>
      <c r="AK86">
        <v>49.488613999999998</v>
      </c>
      <c r="AL86">
        <v>45.988822999999996</v>
      </c>
      <c r="AM86">
        <v>10.165285000000001</v>
      </c>
      <c r="AN86">
        <v>0.64631700000000003</v>
      </c>
      <c r="AO86">
        <v>9.6491389999999999</v>
      </c>
      <c r="AP86">
        <v>3.5859930000000002</v>
      </c>
      <c r="AQ86">
        <v>22.805212000000001</v>
      </c>
      <c r="AR86">
        <v>48.488950000000003</v>
      </c>
      <c r="AS86">
        <v>30.790544000000001</v>
      </c>
      <c r="AT86">
        <v>9.544886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66.099999999999994</v>
      </c>
      <c r="BA86">
        <f t="shared" si="4"/>
        <v>2879.868183000001</v>
      </c>
      <c r="BD86">
        <v>7.72</v>
      </c>
      <c r="BE86">
        <v>6.76</v>
      </c>
      <c r="BF86">
        <v>1.93</v>
      </c>
      <c r="BG86">
        <v>3.76</v>
      </c>
      <c r="BH86">
        <v>5.61</v>
      </c>
      <c r="BI86">
        <v>6.76</v>
      </c>
      <c r="BJ86">
        <v>1.55</v>
      </c>
      <c r="BK86">
        <v>2.9</v>
      </c>
      <c r="BL86">
        <v>2.9</v>
      </c>
      <c r="BM86">
        <v>1.55</v>
      </c>
      <c r="BN86">
        <v>0</v>
      </c>
      <c r="BO86">
        <v>14.48</v>
      </c>
      <c r="BP86">
        <v>3.76</v>
      </c>
      <c r="BQ86">
        <v>4.0999999999999996</v>
      </c>
      <c r="BR86">
        <v>1.93</v>
      </c>
      <c r="BS86">
        <v>0.39</v>
      </c>
      <c r="BT86">
        <v>0</v>
      </c>
      <c r="BU86">
        <v>0</v>
      </c>
      <c r="BV86">
        <v>0</v>
      </c>
      <c r="BW86">
        <f t="shared" si="5"/>
        <v>66.099999999999994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462.80545899999998</v>
      </c>
      <c r="L87">
        <v>630.48569499999996</v>
      </c>
      <c r="M87">
        <v>88.807599999999994</v>
      </c>
      <c r="N87">
        <v>114.026062</v>
      </c>
      <c r="O87">
        <v>119.37442799999999</v>
      </c>
      <c r="P87">
        <v>127.4196</v>
      </c>
      <c r="Q87">
        <v>10.531423</v>
      </c>
      <c r="R87">
        <v>40.919164000000002</v>
      </c>
      <c r="S87">
        <v>25.474364000000001</v>
      </c>
      <c r="T87">
        <v>0</v>
      </c>
      <c r="U87">
        <v>404.23868099999999</v>
      </c>
      <c r="V87">
        <v>13.755525</v>
      </c>
      <c r="W87">
        <v>33.591774000000001</v>
      </c>
      <c r="X87">
        <v>142.39683299999999</v>
      </c>
      <c r="Y87">
        <v>0</v>
      </c>
      <c r="Z87">
        <v>3.1854900000000002</v>
      </c>
      <c r="AA87">
        <v>40.685541999999998</v>
      </c>
      <c r="AB87">
        <v>38.139119000000001</v>
      </c>
      <c r="AC87">
        <v>28.054328999999999</v>
      </c>
      <c r="AD87">
        <v>26.395838999999999</v>
      </c>
      <c r="AE87">
        <v>47.721108000000001</v>
      </c>
      <c r="AF87">
        <v>8.5660720000000001</v>
      </c>
      <c r="AG87">
        <v>12.474379000000001</v>
      </c>
      <c r="AH87">
        <v>135.475415</v>
      </c>
      <c r="AI87">
        <v>2.4576539999999998</v>
      </c>
      <c r="AJ87">
        <v>0</v>
      </c>
      <c r="AK87">
        <v>49.488613999999998</v>
      </c>
      <c r="AL87">
        <v>45.988822999999996</v>
      </c>
      <c r="AM87">
        <v>5.09551</v>
      </c>
      <c r="AN87">
        <v>0.64631700000000003</v>
      </c>
      <c r="AO87">
        <v>9.6491389999999999</v>
      </c>
      <c r="AP87">
        <v>3.5859930000000002</v>
      </c>
      <c r="AQ87">
        <v>22.805212000000001</v>
      </c>
      <c r="AR87">
        <v>48.488950000000003</v>
      </c>
      <c r="AS87">
        <v>30.790544000000001</v>
      </c>
      <c r="AT87">
        <v>9.544886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66.099999999999994</v>
      </c>
      <c r="BA87">
        <f t="shared" si="4"/>
        <v>2849.1655430000005</v>
      </c>
      <c r="BD87">
        <v>7.72</v>
      </c>
      <c r="BE87">
        <v>6.76</v>
      </c>
      <c r="BF87">
        <v>1.93</v>
      </c>
      <c r="BG87">
        <v>3.76</v>
      </c>
      <c r="BH87">
        <v>5.61</v>
      </c>
      <c r="BI87">
        <v>6.76</v>
      </c>
      <c r="BJ87">
        <v>1.55</v>
      </c>
      <c r="BK87">
        <v>2.9</v>
      </c>
      <c r="BL87">
        <v>2.9</v>
      </c>
      <c r="BM87">
        <v>1.55</v>
      </c>
      <c r="BN87">
        <v>0</v>
      </c>
      <c r="BO87">
        <v>14.48</v>
      </c>
      <c r="BP87">
        <v>3.76</v>
      </c>
      <c r="BQ87">
        <v>4.0999999999999996</v>
      </c>
      <c r="BR87">
        <v>1.93</v>
      </c>
      <c r="BS87">
        <v>0.39</v>
      </c>
      <c r="BT87">
        <v>0</v>
      </c>
      <c r="BU87">
        <v>0</v>
      </c>
      <c r="BV87">
        <v>0</v>
      </c>
      <c r="BW87">
        <f t="shared" si="5"/>
        <v>66.099999999999994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492.729759</v>
      </c>
      <c r="L88">
        <v>630.48569499999996</v>
      </c>
      <c r="M88">
        <v>88.807599999999994</v>
      </c>
      <c r="N88">
        <v>114.026062</v>
      </c>
      <c r="O88">
        <v>119.37442799999999</v>
      </c>
      <c r="P88">
        <v>127.4196</v>
      </c>
      <c r="Q88">
        <v>10.531423</v>
      </c>
      <c r="R88">
        <v>40.919164000000002</v>
      </c>
      <c r="S88">
        <v>25.474364000000001</v>
      </c>
      <c r="T88">
        <v>0</v>
      </c>
      <c r="U88">
        <v>404.23868099999999</v>
      </c>
      <c r="V88">
        <v>13.755525</v>
      </c>
      <c r="W88">
        <v>33.591774000000001</v>
      </c>
      <c r="X88">
        <v>142.39683299999999</v>
      </c>
      <c r="Y88">
        <v>0</v>
      </c>
      <c r="Z88">
        <v>3.1854900000000002</v>
      </c>
      <c r="AA88">
        <v>40.685541999999998</v>
      </c>
      <c r="AB88">
        <v>38.139119000000001</v>
      </c>
      <c r="AC88">
        <v>28.054328999999999</v>
      </c>
      <c r="AD88">
        <v>26.395838999999999</v>
      </c>
      <c r="AE88">
        <v>47.721108000000001</v>
      </c>
      <c r="AF88">
        <v>8.5660720000000001</v>
      </c>
      <c r="AG88">
        <v>12.474379000000001</v>
      </c>
      <c r="AH88">
        <v>135.475415</v>
      </c>
      <c r="AI88">
        <v>0</v>
      </c>
      <c r="AJ88">
        <v>0</v>
      </c>
      <c r="AK88">
        <v>49.488613999999998</v>
      </c>
      <c r="AL88">
        <v>45.988822999999996</v>
      </c>
      <c r="AM88">
        <v>5.09551</v>
      </c>
      <c r="AN88">
        <v>0.64631700000000003</v>
      </c>
      <c r="AO88">
        <v>9.6491389999999999</v>
      </c>
      <c r="AP88">
        <v>3.5859930000000002</v>
      </c>
      <c r="AQ88">
        <v>22.805212000000001</v>
      </c>
      <c r="AR88">
        <v>48.488950000000003</v>
      </c>
      <c r="AS88">
        <v>30.790544000000001</v>
      </c>
      <c r="AT88">
        <v>9.544886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66.099999999999994</v>
      </c>
      <c r="BA88">
        <f t="shared" si="4"/>
        <v>2876.6321890000004</v>
      </c>
      <c r="BD88">
        <v>7.72</v>
      </c>
      <c r="BE88">
        <v>6.76</v>
      </c>
      <c r="BF88">
        <v>1.93</v>
      </c>
      <c r="BG88">
        <v>3.76</v>
      </c>
      <c r="BH88">
        <v>5.61</v>
      </c>
      <c r="BI88">
        <v>6.76</v>
      </c>
      <c r="BJ88">
        <v>1.55</v>
      </c>
      <c r="BK88">
        <v>2.9</v>
      </c>
      <c r="BL88">
        <v>2.9</v>
      </c>
      <c r="BM88">
        <v>1.55</v>
      </c>
      <c r="BN88">
        <v>0</v>
      </c>
      <c r="BO88">
        <v>14.48</v>
      </c>
      <c r="BP88">
        <v>3.76</v>
      </c>
      <c r="BQ88">
        <v>4.0999999999999996</v>
      </c>
      <c r="BR88">
        <v>1.93</v>
      </c>
      <c r="BS88">
        <v>0.39</v>
      </c>
      <c r="BT88">
        <v>0</v>
      </c>
      <c r="BU88">
        <v>0</v>
      </c>
      <c r="BV88">
        <v>0</v>
      </c>
      <c r="BW88">
        <f t="shared" si="5"/>
        <v>66.099999999999994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502.38275900000002</v>
      </c>
      <c r="L89">
        <v>630.48569499999996</v>
      </c>
      <c r="M89">
        <v>88.807599999999994</v>
      </c>
      <c r="N89">
        <v>114.026062</v>
      </c>
      <c r="O89">
        <v>119.37442799999999</v>
      </c>
      <c r="P89">
        <v>128.143575</v>
      </c>
      <c r="Q89">
        <v>10.531423</v>
      </c>
      <c r="R89">
        <v>40.919164000000002</v>
      </c>
      <c r="S89">
        <v>25.474364000000001</v>
      </c>
      <c r="T89">
        <v>0</v>
      </c>
      <c r="U89">
        <v>404.23868099999999</v>
      </c>
      <c r="V89">
        <v>13.755525</v>
      </c>
      <c r="W89">
        <v>33.591774000000001</v>
      </c>
      <c r="X89">
        <v>142.39683299999999</v>
      </c>
      <c r="Y89">
        <v>0</v>
      </c>
      <c r="Z89">
        <v>3.1854900000000002</v>
      </c>
      <c r="AA89">
        <v>40.685541999999998</v>
      </c>
      <c r="AB89">
        <v>38.139119000000001</v>
      </c>
      <c r="AC89">
        <v>28.054328999999999</v>
      </c>
      <c r="AD89">
        <v>26.395838999999999</v>
      </c>
      <c r="AE89">
        <v>47.721108000000001</v>
      </c>
      <c r="AF89">
        <v>8.5660720000000001</v>
      </c>
      <c r="AG89">
        <v>12.474379000000001</v>
      </c>
      <c r="AH89">
        <v>135.475415</v>
      </c>
      <c r="AI89">
        <v>0</v>
      </c>
      <c r="AJ89">
        <v>0</v>
      </c>
      <c r="AK89">
        <v>49.488613999999998</v>
      </c>
      <c r="AL89">
        <v>45.988822999999996</v>
      </c>
      <c r="AM89">
        <v>5.09551</v>
      </c>
      <c r="AN89">
        <v>0.64631700000000003</v>
      </c>
      <c r="AO89">
        <v>9.6491389999999999</v>
      </c>
      <c r="AP89">
        <v>3.5859930000000002</v>
      </c>
      <c r="AQ89">
        <v>22.805212000000001</v>
      </c>
      <c r="AR89">
        <v>48.488950000000003</v>
      </c>
      <c r="AS89">
        <v>30.790544000000001</v>
      </c>
      <c r="AT89">
        <v>9.544886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66.099999999999994</v>
      </c>
      <c r="BA89">
        <f t="shared" si="4"/>
        <v>2887.0091640000005</v>
      </c>
      <c r="BD89">
        <v>7.72</v>
      </c>
      <c r="BE89">
        <v>6.76</v>
      </c>
      <c r="BF89">
        <v>1.93</v>
      </c>
      <c r="BG89">
        <v>3.76</v>
      </c>
      <c r="BH89">
        <v>5.61</v>
      </c>
      <c r="BI89">
        <v>6.76</v>
      </c>
      <c r="BJ89">
        <v>1.55</v>
      </c>
      <c r="BK89">
        <v>2.9</v>
      </c>
      <c r="BL89">
        <v>2.9</v>
      </c>
      <c r="BM89">
        <v>1.55</v>
      </c>
      <c r="BN89">
        <v>0</v>
      </c>
      <c r="BO89">
        <v>14.48</v>
      </c>
      <c r="BP89">
        <v>3.76</v>
      </c>
      <c r="BQ89">
        <v>4.0999999999999996</v>
      </c>
      <c r="BR89">
        <v>1.93</v>
      </c>
      <c r="BS89">
        <v>0.39</v>
      </c>
      <c r="BT89">
        <v>0</v>
      </c>
      <c r="BU89">
        <v>0</v>
      </c>
      <c r="BV89">
        <v>0</v>
      </c>
      <c r="BW89">
        <f t="shared" si="5"/>
        <v>66.099999999999994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486.93795899999998</v>
      </c>
      <c r="L90">
        <v>630.48569499999996</v>
      </c>
      <c r="M90">
        <v>88.807599999999994</v>
      </c>
      <c r="N90">
        <v>114.026062</v>
      </c>
      <c r="O90">
        <v>119.37442799999999</v>
      </c>
      <c r="P90">
        <v>128.143575</v>
      </c>
      <c r="Q90">
        <v>10.531423</v>
      </c>
      <c r="R90">
        <v>40.919164000000002</v>
      </c>
      <c r="S90">
        <v>25.474364000000001</v>
      </c>
      <c r="T90">
        <v>0</v>
      </c>
      <c r="U90">
        <v>404.23868099999999</v>
      </c>
      <c r="V90">
        <v>13.755525</v>
      </c>
      <c r="W90">
        <v>33.591774000000001</v>
      </c>
      <c r="X90">
        <v>142.39683299999999</v>
      </c>
      <c r="Y90">
        <v>0</v>
      </c>
      <c r="Z90">
        <v>3.1854900000000002</v>
      </c>
      <c r="AA90">
        <v>40.685541999999998</v>
      </c>
      <c r="AB90">
        <v>38.139119000000001</v>
      </c>
      <c r="AC90">
        <v>28.054328999999999</v>
      </c>
      <c r="AD90">
        <v>26.395838999999999</v>
      </c>
      <c r="AE90">
        <v>47.721108000000001</v>
      </c>
      <c r="AF90">
        <v>8.5660720000000001</v>
      </c>
      <c r="AG90">
        <v>12.474379000000001</v>
      </c>
      <c r="AH90">
        <v>135.475415</v>
      </c>
      <c r="AI90">
        <v>0</v>
      </c>
      <c r="AJ90">
        <v>0</v>
      </c>
      <c r="AK90">
        <v>49.488613999999998</v>
      </c>
      <c r="AL90">
        <v>45.988822999999996</v>
      </c>
      <c r="AM90">
        <v>5.09551</v>
      </c>
      <c r="AN90">
        <v>0.64631700000000003</v>
      </c>
      <c r="AO90">
        <v>10.216735</v>
      </c>
      <c r="AP90">
        <v>3.5859930000000002</v>
      </c>
      <c r="AQ90">
        <v>22.805212000000001</v>
      </c>
      <c r="AR90">
        <v>48.488950000000003</v>
      </c>
      <c r="AS90">
        <v>30.790544000000001</v>
      </c>
      <c r="AT90">
        <v>9.544886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66.099999999999994</v>
      </c>
      <c r="BA90">
        <f t="shared" si="4"/>
        <v>2872.1319600000002</v>
      </c>
      <c r="BD90">
        <v>7.72</v>
      </c>
      <c r="BE90">
        <v>6.76</v>
      </c>
      <c r="BF90">
        <v>1.93</v>
      </c>
      <c r="BG90">
        <v>3.76</v>
      </c>
      <c r="BH90">
        <v>5.61</v>
      </c>
      <c r="BI90">
        <v>6.76</v>
      </c>
      <c r="BJ90">
        <v>1.55</v>
      </c>
      <c r="BK90">
        <v>2.9</v>
      </c>
      <c r="BL90">
        <v>2.9</v>
      </c>
      <c r="BM90">
        <v>1.55</v>
      </c>
      <c r="BN90">
        <v>0</v>
      </c>
      <c r="BO90">
        <v>14.48</v>
      </c>
      <c r="BP90">
        <v>3.76</v>
      </c>
      <c r="BQ90">
        <v>4.0999999999999996</v>
      </c>
      <c r="BR90">
        <v>1.93</v>
      </c>
      <c r="BS90">
        <v>0.39</v>
      </c>
      <c r="BT90">
        <v>0</v>
      </c>
      <c r="BU90">
        <v>0</v>
      </c>
      <c r="BV90">
        <v>0</v>
      </c>
      <c r="BW90">
        <f t="shared" si="5"/>
        <v>66.099999999999994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433.84645899999998</v>
      </c>
      <c r="L91">
        <v>630.48569499999996</v>
      </c>
      <c r="M91">
        <v>88.807599999999994</v>
      </c>
      <c r="N91">
        <v>114.026062</v>
      </c>
      <c r="O91">
        <v>119.37442799999999</v>
      </c>
      <c r="P91">
        <v>128.143575</v>
      </c>
      <c r="Q91">
        <v>10.531423</v>
      </c>
      <c r="R91">
        <v>40.919164000000002</v>
      </c>
      <c r="S91">
        <v>25.474364000000001</v>
      </c>
      <c r="T91">
        <v>0</v>
      </c>
      <c r="U91">
        <v>404.23868099999999</v>
      </c>
      <c r="V91">
        <v>13.755525</v>
      </c>
      <c r="W91">
        <v>33.591774000000001</v>
      </c>
      <c r="X91">
        <v>142.39683299999999</v>
      </c>
      <c r="Y91">
        <v>0</v>
      </c>
      <c r="Z91">
        <v>18.979149</v>
      </c>
      <c r="AA91">
        <v>40.685541999999998</v>
      </c>
      <c r="AB91">
        <v>38.139119000000001</v>
      </c>
      <c r="AC91">
        <v>28.054328999999999</v>
      </c>
      <c r="AD91">
        <v>35.194451999999998</v>
      </c>
      <c r="AE91">
        <v>47.721108000000001</v>
      </c>
      <c r="AF91">
        <v>9.5178580000000004</v>
      </c>
      <c r="AG91">
        <v>12.474379000000001</v>
      </c>
      <c r="AH91">
        <v>135.475415</v>
      </c>
      <c r="AI91">
        <v>0</v>
      </c>
      <c r="AJ91">
        <v>0</v>
      </c>
      <c r="AK91">
        <v>49.488613999999998</v>
      </c>
      <c r="AL91">
        <v>45.988822999999996</v>
      </c>
      <c r="AM91">
        <v>10.165285000000001</v>
      </c>
      <c r="AN91">
        <v>0.64631700000000003</v>
      </c>
      <c r="AO91">
        <v>10.216735</v>
      </c>
      <c r="AP91">
        <v>3.5859930000000002</v>
      </c>
      <c r="AQ91">
        <v>22.805212000000001</v>
      </c>
      <c r="AR91">
        <v>48.488950000000003</v>
      </c>
      <c r="AS91">
        <v>30.790544000000001</v>
      </c>
      <c r="AT91">
        <v>10.340294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66.399999999999991</v>
      </c>
      <c r="BA91">
        <f t="shared" si="4"/>
        <v>2850.7497010000011</v>
      </c>
      <c r="BD91">
        <v>7.72</v>
      </c>
      <c r="BE91">
        <v>6.76</v>
      </c>
      <c r="BF91">
        <v>1.93</v>
      </c>
      <c r="BG91">
        <v>3.88</v>
      </c>
      <c r="BH91">
        <v>5.61</v>
      </c>
      <c r="BI91">
        <v>6.76</v>
      </c>
      <c r="BJ91">
        <v>1.51</v>
      </c>
      <c r="BK91">
        <v>2.9</v>
      </c>
      <c r="BL91">
        <v>2.9</v>
      </c>
      <c r="BM91">
        <v>1.55</v>
      </c>
      <c r="BN91">
        <v>0</v>
      </c>
      <c r="BO91">
        <v>14.48</v>
      </c>
      <c r="BP91">
        <v>3.85</v>
      </c>
      <c r="BQ91">
        <v>4.2300000000000004</v>
      </c>
      <c r="BR91">
        <v>1.93</v>
      </c>
      <c r="BS91">
        <v>0.39</v>
      </c>
      <c r="BT91">
        <v>0</v>
      </c>
      <c r="BU91">
        <v>0</v>
      </c>
      <c r="BV91">
        <v>0</v>
      </c>
      <c r="BW91">
        <f t="shared" si="5"/>
        <v>66.399999999999991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485.00735900000001</v>
      </c>
      <c r="L92">
        <v>630.48569499999996</v>
      </c>
      <c r="M92">
        <v>88.807599999999994</v>
      </c>
      <c r="N92">
        <v>114.026062</v>
      </c>
      <c r="O92">
        <v>119.37442799999999</v>
      </c>
      <c r="P92">
        <v>128.143575</v>
      </c>
      <c r="Q92">
        <v>10.531423</v>
      </c>
      <c r="R92">
        <v>40.919164000000002</v>
      </c>
      <c r="S92">
        <v>25.474364000000001</v>
      </c>
      <c r="T92">
        <v>0</v>
      </c>
      <c r="U92">
        <v>404.23868099999999</v>
      </c>
      <c r="V92">
        <v>13.755525</v>
      </c>
      <c r="W92">
        <v>33.591774000000001</v>
      </c>
      <c r="X92">
        <v>142.39683299999999</v>
      </c>
      <c r="Y92">
        <v>0</v>
      </c>
      <c r="Z92">
        <v>18.979149</v>
      </c>
      <c r="AA92">
        <v>40.685541999999998</v>
      </c>
      <c r="AB92">
        <v>38.139119000000001</v>
      </c>
      <c r="AC92">
        <v>28.054328999999999</v>
      </c>
      <c r="AD92">
        <v>35.194451999999998</v>
      </c>
      <c r="AE92">
        <v>47.721108000000001</v>
      </c>
      <c r="AF92">
        <v>9.5178580000000004</v>
      </c>
      <c r="AG92">
        <v>12.474379000000001</v>
      </c>
      <c r="AH92">
        <v>135.475415</v>
      </c>
      <c r="AI92">
        <v>0</v>
      </c>
      <c r="AJ92">
        <v>0</v>
      </c>
      <c r="AK92">
        <v>49.488613999999998</v>
      </c>
      <c r="AL92">
        <v>45.988822999999996</v>
      </c>
      <c r="AM92">
        <v>10.165285000000001</v>
      </c>
      <c r="AN92">
        <v>0.64631700000000003</v>
      </c>
      <c r="AO92">
        <v>10.216735</v>
      </c>
      <c r="AP92">
        <v>3.5859930000000002</v>
      </c>
      <c r="AQ92">
        <v>22.805212000000001</v>
      </c>
      <c r="AR92">
        <v>48.488950000000003</v>
      </c>
      <c r="AS92">
        <v>30.790544000000001</v>
      </c>
      <c r="AT92">
        <v>9.544886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66.399999999999991</v>
      </c>
      <c r="BA92">
        <f t="shared" si="4"/>
        <v>2901.115193000001</v>
      </c>
      <c r="BD92">
        <v>7.72</v>
      </c>
      <c r="BE92">
        <v>6.76</v>
      </c>
      <c r="BF92">
        <v>1.93</v>
      </c>
      <c r="BG92">
        <v>3.88</v>
      </c>
      <c r="BH92">
        <v>5.61</v>
      </c>
      <c r="BI92">
        <v>6.76</v>
      </c>
      <c r="BJ92">
        <v>1.51</v>
      </c>
      <c r="BK92">
        <v>2.9</v>
      </c>
      <c r="BL92">
        <v>2.9</v>
      </c>
      <c r="BM92">
        <v>1.55</v>
      </c>
      <c r="BN92">
        <v>0</v>
      </c>
      <c r="BO92">
        <v>14.48</v>
      </c>
      <c r="BP92">
        <v>3.85</v>
      </c>
      <c r="BQ92">
        <v>4.2300000000000004</v>
      </c>
      <c r="BR92">
        <v>1.93</v>
      </c>
      <c r="BS92">
        <v>0.39</v>
      </c>
      <c r="BT92">
        <v>0</v>
      </c>
      <c r="BU92">
        <v>0</v>
      </c>
      <c r="BV92">
        <v>0</v>
      </c>
      <c r="BW92">
        <f t="shared" si="5"/>
        <v>66.399999999999991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506.24395900000002</v>
      </c>
      <c r="L93">
        <v>630.48569499999996</v>
      </c>
      <c r="M93">
        <v>88.807599999999994</v>
      </c>
      <c r="N93">
        <v>114.026062</v>
      </c>
      <c r="O93">
        <v>119.37442799999999</v>
      </c>
      <c r="P93">
        <v>128.143575</v>
      </c>
      <c r="Q93">
        <v>10.531423</v>
      </c>
      <c r="R93">
        <v>40.919164000000002</v>
      </c>
      <c r="S93">
        <v>25.474364000000001</v>
      </c>
      <c r="T93">
        <v>0</v>
      </c>
      <c r="U93">
        <v>404.23868099999999</v>
      </c>
      <c r="V93">
        <v>13.755525</v>
      </c>
      <c r="W93">
        <v>33.591774000000001</v>
      </c>
      <c r="X93">
        <v>142.39683299999999</v>
      </c>
      <c r="Y93">
        <v>0</v>
      </c>
      <c r="Z93">
        <v>12.652766</v>
      </c>
      <c r="AA93">
        <v>40.685541999999998</v>
      </c>
      <c r="AB93">
        <v>38.139119000000001</v>
      </c>
      <c r="AC93">
        <v>28.054328999999999</v>
      </c>
      <c r="AD93">
        <v>35.194451999999998</v>
      </c>
      <c r="AE93">
        <v>47.721108000000001</v>
      </c>
      <c r="AF93">
        <v>9.5178580000000004</v>
      </c>
      <c r="AG93">
        <v>12.474379000000001</v>
      </c>
      <c r="AH93">
        <v>135.475415</v>
      </c>
      <c r="AI93">
        <v>0</v>
      </c>
      <c r="AJ93">
        <v>0</v>
      </c>
      <c r="AK93">
        <v>49.488613999999998</v>
      </c>
      <c r="AL93">
        <v>45.988822999999996</v>
      </c>
      <c r="AM93">
        <v>10.165285000000001</v>
      </c>
      <c r="AN93">
        <v>0.64631700000000003</v>
      </c>
      <c r="AO93">
        <v>10.216735</v>
      </c>
      <c r="AP93">
        <v>3.5859930000000002</v>
      </c>
      <c r="AQ93">
        <v>22.805212000000001</v>
      </c>
      <c r="AR93">
        <v>48.488950000000003</v>
      </c>
      <c r="AS93">
        <v>30.790544000000001</v>
      </c>
      <c r="AT93">
        <v>9.544886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65.83</v>
      </c>
      <c r="BA93">
        <f t="shared" si="4"/>
        <v>2915.4554100000009</v>
      </c>
      <c r="BD93">
        <v>7.72</v>
      </c>
      <c r="BE93">
        <v>6.76</v>
      </c>
      <c r="BF93">
        <v>1.93</v>
      </c>
      <c r="BG93">
        <v>3.88</v>
      </c>
      <c r="BH93">
        <v>5.61</v>
      </c>
      <c r="BI93">
        <v>6.76</v>
      </c>
      <c r="BJ93">
        <v>1.51</v>
      </c>
      <c r="BK93">
        <v>2.9</v>
      </c>
      <c r="BL93">
        <v>2.9</v>
      </c>
      <c r="BM93">
        <v>1.55</v>
      </c>
      <c r="BN93">
        <v>0</v>
      </c>
      <c r="BO93">
        <v>14.48</v>
      </c>
      <c r="BP93">
        <v>3.28</v>
      </c>
      <c r="BQ93">
        <v>4.2300000000000004</v>
      </c>
      <c r="BR93">
        <v>1.93</v>
      </c>
      <c r="BS93">
        <v>0.39</v>
      </c>
      <c r="BT93">
        <v>0</v>
      </c>
      <c r="BU93">
        <v>0</v>
      </c>
      <c r="BV93">
        <v>0</v>
      </c>
      <c r="BW93">
        <f t="shared" si="5"/>
        <v>65.83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518.79285900000002</v>
      </c>
      <c r="L94">
        <v>630.48569499999996</v>
      </c>
      <c r="M94">
        <v>88.807599999999994</v>
      </c>
      <c r="N94">
        <v>114.026062</v>
      </c>
      <c r="O94">
        <v>119.37442799999999</v>
      </c>
      <c r="P94">
        <v>128.143575</v>
      </c>
      <c r="Q94">
        <v>10.531423</v>
      </c>
      <c r="R94">
        <v>40.919164000000002</v>
      </c>
      <c r="S94">
        <v>25.474364000000001</v>
      </c>
      <c r="T94">
        <v>0</v>
      </c>
      <c r="U94">
        <v>404.23868099999999</v>
      </c>
      <c r="V94">
        <v>13.755525</v>
      </c>
      <c r="W94">
        <v>33.591774000000001</v>
      </c>
      <c r="X94">
        <v>142.39683299999999</v>
      </c>
      <c r="Y94">
        <v>0</v>
      </c>
      <c r="Z94">
        <v>12.652766</v>
      </c>
      <c r="AA94">
        <v>40.685541999999998</v>
      </c>
      <c r="AB94">
        <v>38.139119000000001</v>
      </c>
      <c r="AC94">
        <v>28.054328999999999</v>
      </c>
      <c r="AD94">
        <v>35.194451999999998</v>
      </c>
      <c r="AE94">
        <v>47.721108000000001</v>
      </c>
      <c r="AF94">
        <v>9.5178580000000004</v>
      </c>
      <c r="AG94">
        <v>12.474379000000001</v>
      </c>
      <c r="AH94">
        <v>135.475415</v>
      </c>
      <c r="AI94">
        <v>0</v>
      </c>
      <c r="AJ94">
        <v>0</v>
      </c>
      <c r="AK94">
        <v>49.488613999999998</v>
      </c>
      <c r="AL94">
        <v>45.988822999999996</v>
      </c>
      <c r="AM94">
        <v>10.165285000000001</v>
      </c>
      <c r="AN94">
        <v>0.64631700000000003</v>
      </c>
      <c r="AO94">
        <v>10.216735</v>
      </c>
      <c r="AP94">
        <v>3.5859930000000002</v>
      </c>
      <c r="AQ94">
        <v>22.805212000000001</v>
      </c>
      <c r="AR94">
        <v>48.488950000000003</v>
      </c>
      <c r="AS94">
        <v>30.790544000000001</v>
      </c>
      <c r="AT94">
        <v>11.135700999999999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65.419999999999987</v>
      </c>
      <c r="BA94">
        <f t="shared" si="4"/>
        <v>2929.1851250000013</v>
      </c>
      <c r="BD94">
        <v>7.72</v>
      </c>
      <c r="BE94">
        <v>6.76</v>
      </c>
      <c r="BF94">
        <v>1.93</v>
      </c>
      <c r="BG94">
        <v>3.88</v>
      </c>
      <c r="BH94">
        <v>5.61</v>
      </c>
      <c r="BI94">
        <v>6.76</v>
      </c>
      <c r="BJ94">
        <v>1.51</v>
      </c>
      <c r="BK94">
        <v>2.9</v>
      </c>
      <c r="BL94">
        <v>2.9</v>
      </c>
      <c r="BM94">
        <v>1.55</v>
      </c>
      <c r="BN94">
        <v>0</v>
      </c>
      <c r="BO94">
        <v>14.48</v>
      </c>
      <c r="BP94">
        <v>2.87</v>
      </c>
      <c r="BQ94">
        <v>4.2300000000000004</v>
      </c>
      <c r="BR94">
        <v>1.93</v>
      </c>
      <c r="BS94">
        <v>0.39</v>
      </c>
      <c r="BT94">
        <v>0</v>
      </c>
      <c r="BU94">
        <v>0</v>
      </c>
      <c r="BV94">
        <v>0</v>
      </c>
      <c r="BW94">
        <f t="shared" si="5"/>
        <v>65.419999999999987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465.70135900000002</v>
      </c>
      <c r="L95">
        <v>630.48569499999996</v>
      </c>
      <c r="M95">
        <v>88.807599999999994</v>
      </c>
      <c r="N95">
        <v>114.026062</v>
      </c>
      <c r="O95">
        <v>119.37442799999999</v>
      </c>
      <c r="P95">
        <v>128.143575</v>
      </c>
      <c r="Q95">
        <v>10.531423</v>
      </c>
      <c r="R95">
        <v>40.919164000000002</v>
      </c>
      <c r="S95">
        <v>25.474364000000001</v>
      </c>
      <c r="T95">
        <v>0</v>
      </c>
      <c r="U95">
        <v>404.23868099999999</v>
      </c>
      <c r="V95">
        <v>13.755525</v>
      </c>
      <c r="W95">
        <v>33.591774000000001</v>
      </c>
      <c r="X95">
        <v>142.39683299999999</v>
      </c>
      <c r="Y95">
        <v>0</v>
      </c>
      <c r="Z95">
        <v>1.0618300000000001</v>
      </c>
      <c r="AA95">
        <v>40.685541999999998</v>
      </c>
      <c r="AB95">
        <v>38.139119000000001</v>
      </c>
      <c r="AC95">
        <v>18.684038000000001</v>
      </c>
      <c r="AD95">
        <v>26.395838999999999</v>
      </c>
      <c r="AE95">
        <v>47.721108000000001</v>
      </c>
      <c r="AF95">
        <v>8.5660720000000001</v>
      </c>
      <c r="AG95">
        <v>12.474379000000001</v>
      </c>
      <c r="AH95">
        <v>127.979474</v>
      </c>
      <c r="AI95">
        <v>0</v>
      </c>
      <c r="AJ95">
        <v>0</v>
      </c>
      <c r="AK95">
        <v>49.488613999999998</v>
      </c>
      <c r="AL95">
        <v>45.988822999999996</v>
      </c>
      <c r="AM95">
        <v>5.09551</v>
      </c>
      <c r="AN95">
        <v>0.64631700000000003</v>
      </c>
      <c r="AO95">
        <v>10.216735</v>
      </c>
      <c r="AP95">
        <v>3.5859930000000002</v>
      </c>
      <c r="AQ95">
        <v>22.805212000000001</v>
      </c>
      <c r="AR95">
        <v>48.488950000000003</v>
      </c>
      <c r="AS95">
        <v>30.790544000000001</v>
      </c>
      <c r="AT95">
        <v>11.135700999999999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65.419999999999987</v>
      </c>
      <c r="BA95">
        <f t="shared" si="4"/>
        <v>2832.816283000001</v>
      </c>
      <c r="BD95">
        <v>7.72</v>
      </c>
      <c r="BE95">
        <v>6.76</v>
      </c>
      <c r="BF95">
        <v>1.93</v>
      </c>
      <c r="BG95">
        <v>3.88</v>
      </c>
      <c r="BH95">
        <v>5.61</v>
      </c>
      <c r="BI95">
        <v>6.76</v>
      </c>
      <c r="BJ95">
        <v>1.51</v>
      </c>
      <c r="BK95">
        <v>2.9</v>
      </c>
      <c r="BL95">
        <v>2.9</v>
      </c>
      <c r="BM95">
        <v>1.55</v>
      </c>
      <c r="BN95">
        <v>0</v>
      </c>
      <c r="BO95">
        <v>14.48</v>
      </c>
      <c r="BP95">
        <v>2.87</v>
      </c>
      <c r="BQ95">
        <v>4.2300000000000004</v>
      </c>
      <c r="BR95">
        <v>1.93</v>
      </c>
      <c r="BS95">
        <v>0.39</v>
      </c>
      <c r="BT95">
        <v>0</v>
      </c>
      <c r="BU95">
        <v>0</v>
      </c>
      <c r="BV95">
        <v>0</v>
      </c>
      <c r="BW95">
        <f t="shared" si="5"/>
        <v>65.419999999999987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474.38905899999997</v>
      </c>
      <c r="L96">
        <v>630.48569499999996</v>
      </c>
      <c r="M96">
        <v>88.807599999999994</v>
      </c>
      <c r="N96">
        <v>114.026062</v>
      </c>
      <c r="O96">
        <v>119.37442799999999</v>
      </c>
      <c r="P96">
        <v>128.143575</v>
      </c>
      <c r="Q96">
        <v>10.531423</v>
      </c>
      <c r="R96">
        <v>40.919164000000002</v>
      </c>
      <c r="S96">
        <v>25.474364000000001</v>
      </c>
      <c r="T96">
        <v>0</v>
      </c>
      <c r="U96">
        <v>404.23868099999999</v>
      </c>
      <c r="V96">
        <v>13.755525</v>
      </c>
      <c r="W96">
        <v>33.591774000000001</v>
      </c>
      <c r="X96">
        <v>142.39683299999999</v>
      </c>
      <c r="Y96">
        <v>0</v>
      </c>
      <c r="Z96">
        <v>1.0618300000000001</v>
      </c>
      <c r="AA96">
        <v>27.123694</v>
      </c>
      <c r="AB96">
        <v>25.348875</v>
      </c>
      <c r="AC96">
        <v>18.684038000000001</v>
      </c>
      <c r="AD96">
        <v>26.395838999999999</v>
      </c>
      <c r="AE96">
        <v>47.721108000000001</v>
      </c>
      <c r="AF96">
        <v>8.5660720000000001</v>
      </c>
      <c r="AG96">
        <v>12.474379000000001</v>
      </c>
      <c r="AH96">
        <v>127.979474</v>
      </c>
      <c r="AI96">
        <v>0</v>
      </c>
      <c r="AJ96">
        <v>0</v>
      </c>
      <c r="AK96">
        <v>49.488613999999998</v>
      </c>
      <c r="AL96">
        <v>45.988822999999996</v>
      </c>
      <c r="AM96">
        <v>5.09551</v>
      </c>
      <c r="AN96">
        <v>0.64631700000000003</v>
      </c>
      <c r="AO96">
        <v>10.216735</v>
      </c>
      <c r="AP96">
        <v>3.5859930000000002</v>
      </c>
      <c r="AQ96">
        <v>22.805212000000001</v>
      </c>
      <c r="AR96">
        <v>48.488950000000003</v>
      </c>
      <c r="AS96">
        <v>30.790544000000001</v>
      </c>
      <c r="AT96">
        <v>11.135700999999999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65.419999999999987</v>
      </c>
      <c r="BA96">
        <f t="shared" si="4"/>
        <v>2815.1518910000009</v>
      </c>
      <c r="BD96">
        <v>7.72</v>
      </c>
      <c r="BE96">
        <v>6.76</v>
      </c>
      <c r="BF96">
        <v>1.93</v>
      </c>
      <c r="BG96">
        <v>3.88</v>
      </c>
      <c r="BH96">
        <v>5.61</v>
      </c>
      <c r="BI96">
        <v>6.76</v>
      </c>
      <c r="BJ96">
        <v>1.51</v>
      </c>
      <c r="BK96">
        <v>2.9</v>
      </c>
      <c r="BL96">
        <v>2.9</v>
      </c>
      <c r="BM96">
        <v>1.55</v>
      </c>
      <c r="BN96">
        <v>0</v>
      </c>
      <c r="BO96">
        <v>14.48</v>
      </c>
      <c r="BP96">
        <v>2.87</v>
      </c>
      <c r="BQ96">
        <v>4.2300000000000004</v>
      </c>
      <c r="BR96">
        <v>1.93</v>
      </c>
      <c r="BS96">
        <v>0.39</v>
      </c>
      <c r="BT96">
        <v>0</v>
      </c>
      <c r="BU96">
        <v>0</v>
      </c>
      <c r="BV96">
        <v>0</v>
      </c>
      <c r="BW96">
        <f t="shared" si="5"/>
        <v>65.419999999999987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477.28495900000001</v>
      </c>
      <c r="L97">
        <v>630.48569499999996</v>
      </c>
      <c r="M97">
        <v>88.807599999999994</v>
      </c>
      <c r="N97">
        <v>114.026062</v>
      </c>
      <c r="O97">
        <v>119.37442799999999</v>
      </c>
      <c r="P97">
        <v>128.143575</v>
      </c>
      <c r="Q97">
        <v>10.531423</v>
      </c>
      <c r="R97">
        <v>40.919164000000002</v>
      </c>
      <c r="S97">
        <v>25.474364000000001</v>
      </c>
      <c r="T97">
        <v>0</v>
      </c>
      <c r="U97">
        <v>404.23868099999999</v>
      </c>
      <c r="V97">
        <v>13.755525</v>
      </c>
      <c r="W97">
        <v>33.591774000000001</v>
      </c>
      <c r="X97">
        <v>142.39683299999999</v>
      </c>
      <c r="Y97">
        <v>0</v>
      </c>
      <c r="Z97">
        <v>1.0618300000000001</v>
      </c>
      <c r="AA97">
        <v>27.123694</v>
      </c>
      <c r="AB97">
        <v>25.348875</v>
      </c>
      <c r="AC97">
        <v>18.684038000000001</v>
      </c>
      <c r="AD97">
        <v>26.395838999999999</v>
      </c>
      <c r="AE97">
        <v>47.721108000000001</v>
      </c>
      <c r="AF97">
        <v>8.5660720000000001</v>
      </c>
      <c r="AG97">
        <v>12.474379000000001</v>
      </c>
      <c r="AH97">
        <v>127.979474</v>
      </c>
      <c r="AI97">
        <v>0</v>
      </c>
      <c r="AJ97">
        <v>0</v>
      </c>
      <c r="AK97">
        <v>49.488613999999998</v>
      </c>
      <c r="AL97">
        <v>45.988822999999996</v>
      </c>
      <c r="AM97">
        <v>5.09551</v>
      </c>
      <c r="AN97">
        <v>0.64631700000000003</v>
      </c>
      <c r="AO97">
        <v>10.216735</v>
      </c>
      <c r="AP97">
        <v>3.5859930000000002</v>
      </c>
      <c r="AQ97">
        <v>22.805212000000001</v>
      </c>
      <c r="AR97">
        <v>48.488950000000003</v>
      </c>
      <c r="AS97">
        <v>30.790544000000001</v>
      </c>
      <c r="AT97">
        <v>11.135700999999999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65.419999999999987</v>
      </c>
      <c r="BA97">
        <f t="shared" si="4"/>
        <v>2818.0477910000009</v>
      </c>
      <c r="BD97">
        <v>7.72</v>
      </c>
      <c r="BE97">
        <v>6.76</v>
      </c>
      <c r="BF97">
        <v>1.93</v>
      </c>
      <c r="BG97">
        <v>3.88</v>
      </c>
      <c r="BH97">
        <v>5.61</v>
      </c>
      <c r="BI97">
        <v>6.76</v>
      </c>
      <c r="BJ97">
        <v>1.51</v>
      </c>
      <c r="BK97">
        <v>2.9</v>
      </c>
      <c r="BL97">
        <v>2.9</v>
      </c>
      <c r="BM97">
        <v>1.55</v>
      </c>
      <c r="BN97">
        <v>0</v>
      </c>
      <c r="BO97">
        <v>14.48</v>
      </c>
      <c r="BP97">
        <v>2.87</v>
      </c>
      <c r="BQ97">
        <v>4.2300000000000004</v>
      </c>
      <c r="BR97">
        <v>1.93</v>
      </c>
      <c r="BS97">
        <v>0.39</v>
      </c>
      <c r="BT97">
        <v>0</v>
      </c>
      <c r="BU97">
        <v>0</v>
      </c>
      <c r="BV97">
        <v>0</v>
      </c>
      <c r="BW97">
        <f t="shared" si="5"/>
        <v>65.419999999999987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466.66665899999998</v>
      </c>
      <c r="L98">
        <v>630.48569499999996</v>
      </c>
      <c r="M98">
        <v>88.807599999999994</v>
      </c>
      <c r="N98">
        <v>114.026062</v>
      </c>
      <c r="O98">
        <v>119.37442799999999</v>
      </c>
      <c r="P98">
        <v>128.143575</v>
      </c>
      <c r="Q98">
        <v>10.531423</v>
      </c>
      <c r="R98">
        <v>40.919164000000002</v>
      </c>
      <c r="S98">
        <v>25.474364000000001</v>
      </c>
      <c r="T98">
        <v>0</v>
      </c>
      <c r="U98">
        <v>404.23868099999999</v>
      </c>
      <c r="V98">
        <v>13.755525</v>
      </c>
      <c r="W98">
        <v>33.591774000000001</v>
      </c>
      <c r="X98">
        <v>142.39683299999999</v>
      </c>
      <c r="Y98">
        <v>0</v>
      </c>
      <c r="Z98">
        <v>1.0618300000000001</v>
      </c>
      <c r="AA98">
        <v>27.123694</v>
      </c>
      <c r="AB98">
        <v>25.348875</v>
      </c>
      <c r="AC98">
        <v>18.684038000000001</v>
      </c>
      <c r="AD98">
        <v>26.395838999999999</v>
      </c>
      <c r="AE98">
        <v>47.721108000000001</v>
      </c>
      <c r="AF98">
        <v>8.5660720000000001</v>
      </c>
      <c r="AG98">
        <v>12.474379000000001</v>
      </c>
      <c r="AH98">
        <v>135.475415</v>
      </c>
      <c r="AI98">
        <v>0</v>
      </c>
      <c r="AJ98">
        <v>0</v>
      </c>
      <c r="AK98">
        <v>49.488613999999998</v>
      </c>
      <c r="AL98">
        <v>45.988822999999996</v>
      </c>
      <c r="AM98">
        <v>5.09551</v>
      </c>
      <c r="AN98">
        <v>0.64631700000000003</v>
      </c>
      <c r="AO98">
        <v>10.216735</v>
      </c>
      <c r="AP98">
        <v>3.5859930000000002</v>
      </c>
      <c r="AQ98">
        <v>22.805212000000001</v>
      </c>
      <c r="AR98">
        <v>48.488950000000003</v>
      </c>
      <c r="AS98">
        <v>30.790544000000001</v>
      </c>
      <c r="AT98">
        <v>11.135700999999999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65.419999999999987</v>
      </c>
      <c r="BA98">
        <f t="shared" si="4"/>
        <v>2814.9254320000005</v>
      </c>
      <c r="BD98">
        <v>7.72</v>
      </c>
      <c r="BE98">
        <v>6.76</v>
      </c>
      <c r="BF98">
        <v>1.93</v>
      </c>
      <c r="BG98">
        <v>3.88</v>
      </c>
      <c r="BH98">
        <v>5.61</v>
      </c>
      <c r="BI98">
        <v>6.76</v>
      </c>
      <c r="BJ98">
        <v>1.51</v>
      </c>
      <c r="BK98">
        <v>2.9</v>
      </c>
      <c r="BL98">
        <v>2.9</v>
      </c>
      <c r="BM98">
        <v>1.55</v>
      </c>
      <c r="BN98">
        <v>0</v>
      </c>
      <c r="BO98">
        <v>14.48</v>
      </c>
      <c r="BP98">
        <v>2.87</v>
      </c>
      <c r="BQ98">
        <v>4.2300000000000004</v>
      </c>
      <c r="BR98">
        <v>1.93</v>
      </c>
      <c r="BS98">
        <v>0.39</v>
      </c>
      <c r="BT98">
        <v>0</v>
      </c>
      <c r="BU98">
        <v>0</v>
      </c>
      <c r="BV98">
        <v>0</v>
      </c>
      <c r="BW98">
        <f t="shared" si="5"/>
        <v>65.419999999999987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8.3981100000000003E-3</v>
      </c>
      <c r="E99">
        <f t="shared" si="6"/>
        <v>0</v>
      </c>
      <c r="F99">
        <f t="shared" si="6"/>
        <v>0</v>
      </c>
      <c r="G99">
        <f t="shared" si="6"/>
        <v>1.3277702499999999E-3</v>
      </c>
      <c r="H99">
        <f t="shared" si="6"/>
        <v>0</v>
      </c>
      <c r="I99">
        <f t="shared" si="6"/>
        <v>0</v>
      </c>
      <c r="J99">
        <f t="shared" si="6"/>
        <v>0.11215038849999992</v>
      </c>
      <c r="K99">
        <f t="shared" si="6"/>
        <v>10.406257059750006</v>
      </c>
      <c r="L99">
        <f t="shared" si="6"/>
        <v>13.010515727750022</v>
      </c>
      <c r="M99">
        <f t="shared" si="6"/>
        <v>2.1313824000000019</v>
      </c>
      <c r="N99">
        <f t="shared" si="6"/>
        <v>2.7366254880000036</v>
      </c>
      <c r="O99">
        <f t="shared" si="6"/>
        <v>2.8649862719999954</v>
      </c>
      <c r="P99">
        <f t="shared" si="6"/>
        <v>3.1166037787499978</v>
      </c>
      <c r="Q99">
        <f t="shared" si="6"/>
        <v>0.22789336675000019</v>
      </c>
      <c r="R99">
        <f t="shared" si="6"/>
        <v>0.83719990224999985</v>
      </c>
      <c r="S99">
        <f t="shared" si="6"/>
        <v>0.53264887024999963</v>
      </c>
      <c r="T99">
        <f t="shared" si="6"/>
        <v>0</v>
      </c>
      <c r="U99">
        <f t="shared" si="6"/>
        <v>9.7017283440000011</v>
      </c>
      <c r="V99">
        <f t="shared" si="6"/>
        <v>0.26752678050000039</v>
      </c>
      <c r="W99">
        <f t="shared" si="6"/>
        <v>0.70779092524999965</v>
      </c>
      <c r="X99">
        <f t="shared" si="6"/>
        <v>3.1028345457500026</v>
      </c>
      <c r="Y99">
        <f t="shared" si="6"/>
        <v>0</v>
      </c>
      <c r="Z99">
        <f t="shared" si="6"/>
        <v>0.14342774600000005</v>
      </c>
      <c r="AA99">
        <f t="shared" si="6"/>
        <v>0.32028349149999974</v>
      </c>
      <c r="AB99">
        <f t="shared" si="6"/>
        <v>0.5830048147500001</v>
      </c>
      <c r="AC99">
        <f t="shared" si="6"/>
        <v>0.4275666937500005</v>
      </c>
      <c r="AD99">
        <f t="shared" si="6"/>
        <v>0.53891504625000042</v>
      </c>
      <c r="AE99">
        <f t="shared" si="6"/>
        <v>1.145306592000001</v>
      </c>
      <c r="AF99">
        <f t="shared" si="6"/>
        <v>0.20844108600000005</v>
      </c>
      <c r="AG99">
        <f t="shared" si="6"/>
        <v>0.29938509600000002</v>
      </c>
      <c r="AH99">
        <f t="shared" si="6"/>
        <v>2.4403400340000023</v>
      </c>
      <c r="AI99">
        <f t="shared" si="6"/>
        <v>0.15728984300000004</v>
      </c>
      <c r="AJ99">
        <f t="shared" si="6"/>
        <v>0</v>
      </c>
      <c r="AK99">
        <f t="shared" si="6"/>
        <v>1.1877267359999988</v>
      </c>
      <c r="AL99">
        <f t="shared" si="6"/>
        <v>1.223470937499999</v>
      </c>
      <c r="AM99">
        <f t="shared" si="6"/>
        <v>0.15440295874999999</v>
      </c>
      <c r="AN99">
        <f t="shared" si="6"/>
        <v>1.5511608000000038E-2</v>
      </c>
      <c r="AO99">
        <f t="shared" si="6"/>
        <v>0.20802407949999976</v>
      </c>
      <c r="AP99">
        <f t="shared" si="6"/>
        <v>0.11434989499999998</v>
      </c>
      <c r="AQ99">
        <f t="shared" si="6"/>
        <v>0.25116140399999998</v>
      </c>
      <c r="AR99">
        <f t="shared" si="6"/>
        <v>1.1709282119999993</v>
      </c>
      <c r="AS99">
        <f t="shared" si="6"/>
        <v>0.7424323139999992</v>
      </c>
      <c r="AT99">
        <f t="shared" si="6"/>
        <v>0.29234566124999994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3.0989847500000004E-2</v>
      </c>
      <c r="AY99">
        <f t="shared" si="6"/>
        <v>0</v>
      </c>
      <c r="AZ99">
        <f t="shared" si="6"/>
        <v>1.5900125000000012</v>
      </c>
      <c r="BA99">
        <f t="shared" si="4"/>
        <v>63.011186326500038</v>
      </c>
      <c r="BD99">
        <f t="shared" ref="BD99:BW99" si="7">SUM(BD3:BD98)/4000</f>
        <v>0.19022250000000018</v>
      </c>
      <c r="BE99">
        <f t="shared" si="7"/>
        <v>0.16223999999999983</v>
      </c>
      <c r="BF99">
        <f t="shared" si="7"/>
        <v>4.519000000000005E-2</v>
      </c>
      <c r="BG99">
        <f t="shared" si="7"/>
        <v>9.2159999999999909E-2</v>
      </c>
      <c r="BH99">
        <f t="shared" si="7"/>
        <v>0.13152000000000025</v>
      </c>
      <c r="BI99">
        <f t="shared" si="7"/>
        <v>0.16223999999999983</v>
      </c>
      <c r="BJ99">
        <f t="shared" si="7"/>
        <v>3.6560000000000009E-2</v>
      </c>
      <c r="BK99">
        <f t="shared" si="7"/>
        <v>7.0127500000000023E-2</v>
      </c>
      <c r="BL99">
        <f t="shared" si="7"/>
        <v>6.9600000000000037E-2</v>
      </c>
      <c r="BM99">
        <f t="shared" si="7"/>
        <v>3.7199999999999997E-2</v>
      </c>
      <c r="BN99">
        <f t="shared" si="7"/>
        <v>0</v>
      </c>
      <c r="BO99">
        <f t="shared" si="7"/>
        <v>0.34668000000000027</v>
      </c>
      <c r="BP99">
        <f t="shared" si="7"/>
        <v>9.0112499999999929E-2</v>
      </c>
      <c r="BQ99">
        <f t="shared" si="7"/>
        <v>0.10048000000000008</v>
      </c>
      <c r="BR99">
        <f t="shared" si="7"/>
        <v>4.6320000000000104E-2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1.5900125000000012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44713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130.61000000000001</v>
      </c>
      <c r="C3" s="75">
        <v>87.07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116.34</v>
      </c>
      <c r="J3">
        <v>271.49</v>
      </c>
      <c r="K3">
        <v>101.05</v>
      </c>
      <c r="L3">
        <v>4.1100000000000003</v>
      </c>
      <c r="M3">
        <v>40.51</v>
      </c>
      <c r="N3" s="135">
        <v>0</v>
      </c>
      <c r="O3" s="135">
        <v>0</v>
      </c>
      <c r="P3" s="135">
        <v>0</v>
      </c>
      <c r="Q3">
        <v>4.45</v>
      </c>
      <c r="R3">
        <v>0</v>
      </c>
      <c r="S3">
        <v>5.67</v>
      </c>
      <c r="T3">
        <v>110.18</v>
      </c>
      <c r="U3">
        <v>36.729999999999997</v>
      </c>
      <c r="V3">
        <v>36.729999999999997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130.61000000000001</v>
      </c>
      <c r="C4" s="75">
        <v>87.07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116.34</v>
      </c>
      <c r="J4">
        <v>271.49</v>
      </c>
      <c r="K4">
        <v>101.05</v>
      </c>
      <c r="L4">
        <v>4.1100000000000003</v>
      </c>
      <c r="M4">
        <v>40.299999999999997</v>
      </c>
      <c r="N4" s="135">
        <v>0</v>
      </c>
      <c r="O4" s="135">
        <v>0</v>
      </c>
      <c r="P4" s="135">
        <v>0</v>
      </c>
      <c r="Q4">
        <v>4.45</v>
      </c>
      <c r="R4">
        <v>0</v>
      </c>
      <c r="S4">
        <v>5.67</v>
      </c>
      <c r="T4">
        <v>109.12</v>
      </c>
      <c r="U4">
        <v>36.380000000000003</v>
      </c>
      <c r="V4">
        <v>36.369999999999997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130.61000000000001</v>
      </c>
      <c r="C5" s="75">
        <v>87.07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116.34</v>
      </c>
      <c r="J5">
        <v>271.49</v>
      </c>
      <c r="K5">
        <v>101.05</v>
      </c>
      <c r="L5">
        <v>4.1100000000000003</v>
      </c>
      <c r="M5">
        <v>39.630000000000003</v>
      </c>
      <c r="N5" s="135">
        <v>0</v>
      </c>
      <c r="O5" s="135">
        <v>0</v>
      </c>
      <c r="P5" s="135">
        <v>0</v>
      </c>
      <c r="Q5">
        <v>4.45</v>
      </c>
      <c r="R5">
        <v>0</v>
      </c>
      <c r="S5">
        <v>5.67</v>
      </c>
      <c r="T5">
        <v>109.38</v>
      </c>
      <c r="U5">
        <v>36.46</v>
      </c>
      <c r="V5">
        <v>36.450000000000003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130.61000000000001</v>
      </c>
      <c r="C6" s="75">
        <v>87.07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116.34</v>
      </c>
      <c r="J6">
        <v>271.49</v>
      </c>
      <c r="K6">
        <v>101.05</v>
      </c>
      <c r="L6">
        <v>4.1100000000000003</v>
      </c>
      <c r="M6">
        <v>39</v>
      </c>
      <c r="N6" s="135">
        <v>0</v>
      </c>
      <c r="O6" s="135">
        <v>0</v>
      </c>
      <c r="P6" s="135">
        <v>0</v>
      </c>
      <c r="Q6">
        <v>4.45</v>
      </c>
      <c r="R6">
        <v>0</v>
      </c>
      <c r="S6">
        <v>5.67</v>
      </c>
      <c r="T6">
        <v>108.86</v>
      </c>
      <c r="U6">
        <v>36.29</v>
      </c>
      <c r="V6">
        <v>36.29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130.61000000000001</v>
      </c>
      <c r="C7" s="75">
        <v>87.07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116.34</v>
      </c>
      <c r="J7">
        <v>271.49</v>
      </c>
      <c r="K7">
        <v>101.05</v>
      </c>
      <c r="L7">
        <v>4.1100000000000003</v>
      </c>
      <c r="M7">
        <v>38.93</v>
      </c>
      <c r="N7" s="135">
        <v>0</v>
      </c>
      <c r="O7" s="135">
        <v>0</v>
      </c>
      <c r="P7" s="135">
        <v>0</v>
      </c>
      <c r="Q7">
        <v>4.45</v>
      </c>
      <c r="R7">
        <v>0</v>
      </c>
      <c r="S7">
        <v>5.57</v>
      </c>
      <c r="T7">
        <v>107.77</v>
      </c>
      <c r="U7">
        <v>35.92</v>
      </c>
      <c r="V7">
        <v>35.93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130.61000000000001</v>
      </c>
      <c r="C8" s="75">
        <v>87.07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116.34</v>
      </c>
      <c r="J8">
        <v>271.49</v>
      </c>
      <c r="K8">
        <v>101.05</v>
      </c>
      <c r="L8">
        <v>4.1100000000000003</v>
      </c>
      <c r="M8">
        <v>38.53</v>
      </c>
      <c r="N8" s="135">
        <v>0</v>
      </c>
      <c r="O8" s="135">
        <v>0</v>
      </c>
      <c r="P8" s="135">
        <v>0</v>
      </c>
      <c r="Q8">
        <v>4.45</v>
      </c>
      <c r="R8">
        <v>0</v>
      </c>
      <c r="S8">
        <v>5.57</v>
      </c>
      <c r="T8">
        <v>106.38</v>
      </c>
      <c r="U8">
        <v>35.46</v>
      </c>
      <c r="V8">
        <v>35.450000000000003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130.61000000000001</v>
      </c>
      <c r="C9" s="75">
        <v>87.07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116.34</v>
      </c>
      <c r="J9">
        <v>271.49</v>
      </c>
      <c r="K9">
        <v>101.05</v>
      </c>
      <c r="L9">
        <v>4.1100000000000003</v>
      </c>
      <c r="M9">
        <v>29.12</v>
      </c>
      <c r="N9" s="135">
        <v>0</v>
      </c>
      <c r="O9" s="135">
        <v>0</v>
      </c>
      <c r="P9" s="135">
        <v>0</v>
      </c>
      <c r="Q9">
        <v>4.45</v>
      </c>
      <c r="R9">
        <v>0</v>
      </c>
      <c r="S9">
        <v>5.57</v>
      </c>
      <c r="T9">
        <v>105</v>
      </c>
      <c r="U9">
        <v>35</v>
      </c>
      <c r="V9">
        <v>34.99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130.61000000000001</v>
      </c>
      <c r="C10" s="75">
        <v>87.07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116.34</v>
      </c>
      <c r="J10">
        <v>271.49</v>
      </c>
      <c r="K10">
        <v>101.05</v>
      </c>
      <c r="L10">
        <v>4.1100000000000003</v>
      </c>
      <c r="M10">
        <v>28.84</v>
      </c>
      <c r="N10" s="135">
        <v>0</v>
      </c>
      <c r="O10" s="135">
        <v>0</v>
      </c>
      <c r="P10" s="135">
        <v>0</v>
      </c>
      <c r="Q10">
        <v>4.45</v>
      </c>
      <c r="R10">
        <v>0</v>
      </c>
      <c r="S10">
        <v>5.57</v>
      </c>
      <c r="T10">
        <v>103.53</v>
      </c>
      <c r="U10">
        <v>34.51</v>
      </c>
      <c r="V10">
        <v>34.5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130.61000000000001</v>
      </c>
      <c r="C11" s="75">
        <v>87.07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116.34</v>
      </c>
      <c r="J11">
        <v>271.49</v>
      </c>
      <c r="K11">
        <v>101.05</v>
      </c>
      <c r="L11">
        <v>4.1100000000000003</v>
      </c>
      <c r="M11">
        <v>28.06</v>
      </c>
      <c r="N11" s="135">
        <v>0</v>
      </c>
      <c r="O11" s="135">
        <v>0</v>
      </c>
      <c r="P11" s="135">
        <v>0</v>
      </c>
      <c r="Q11">
        <v>4.22</v>
      </c>
      <c r="R11">
        <v>0</v>
      </c>
      <c r="S11">
        <v>5.47</v>
      </c>
      <c r="T11">
        <v>111.94</v>
      </c>
      <c r="U11">
        <v>37.31</v>
      </c>
      <c r="V11">
        <v>37.31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130.61000000000001</v>
      </c>
      <c r="C12" s="75">
        <v>87.07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116.34</v>
      </c>
      <c r="J12">
        <v>271.49</v>
      </c>
      <c r="K12">
        <v>101.05</v>
      </c>
      <c r="L12">
        <v>4.1100000000000003</v>
      </c>
      <c r="M12">
        <v>27.16</v>
      </c>
      <c r="N12" s="135">
        <v>0</v>
      </c>
      <c r="O12" s="135">
        <v>0</v>
      </c>
      <c r="P12" s="135">
        <v>0</v>
      </c>
      <c r="Q12">
        <v>4.22</v>
      </c>
      <c r="R12">
        <v>0</v>
      </c>
      <c r="S12">
        <v>5.47</v>
      </c>
      <c r="T12">
        <v>112.02</v>
      </c>
      <c r="U12">
        <v>37.340000000000003</v>
      </c>
      <c r="V12">
        <v>37.340000000000003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130.61000000000001</v>
      </c>
      <c r="C13" s="75">
        <v>87.07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116.34</v>
      </c>
      <c r="J13">
        <v>271.49</v>
      </c>
      <c r="K13">
        <v>101.05</v>
      </c>
      <c r="L13">
        <v>3.96</v>
      </c>
      <c r="M13">
        <v>27.17</v>
      </c>
      <c r="N13" s="135">
        <v>0</v>
      </c>
      <c r="O13" s="135">
        <v>0</v>
      </c>
      <c r="P13" s="135">
        <v>0</v>
      </c>
      <c r="Q13">
        <v>4.22</v>
      </c>
      <c r="R13">
        <v>0</v>
      </c>
      <c r="S13">
        <v>5.47</v>
      </c>
      <c r="T13">
        <v>111.9</v>
      </c>
      <c r="U13">
        <v>37.299999999999997</v>
      </c>
      <c r="V13">
        <v>37.29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130.61000000000001</v>
      </c>
      <c r="C14" s="75">
        <v>87.07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116.34</v>
      </c>
      <c r="J14">
        <v>271.49</v>
      </c>
      <c r="K14">
        <v>101.05</v>
      </c>
      <c r="L14">
        <v>3.96</v>
      </c>
      <c r="M14">
        <v>27.25</v>
      </c>
      <c r="N14" s="135">
        <v>0</v>
      </c>
      <c r="O14" s="135">
        <v>0</v>
      </c>
      <c r="P14" s="135">
        <v>0</v>
      </c>
      <c r="Q14">
        <v>4.22</v>
      </c>
      <c r="R14">
        <v>0</v>
      </c>
      <c r="S14">
        <v>5.47</v>
      </c>
      <c r="T14">
        <v>112.11</v>
      </c>
      <c r="U14">
        <v>37.369999999999997</v>
      </c>
      <c r="V14">
        <v>37.369999999999997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130.61000000000001</v>
      </c>
      <c r="C15" s="75">
        <v>87.07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116.34</v>
      </c>
      <c r="J15">
        <v>271.49</v>
      </c>
      <c r="K15">
        <v>101.05</v>
      </c>
      <c r="L15">
        <v>3.96</v>
      </c>
      <c r="M15">
        <v>32.54</v>
      </c>
      <c r="N15" s="135">
        <v>0</v>
      </c>
      <c r="O15" s="135">
        <v>0</v>
      </c>
      <c r="P15" s="135">
        <v>0</v>
      </c>
      <c r="Q15">
        <v>4.22</v>
      </c>
      <c r="R15">
        <v>0</v>
      </c>
      <c r="S15">
        <v>5.47</v>
      </c>
      <c r="T15">
        <v>112.14</v>
      </c>
      <c r="U15">
        <v>37.380000000000003</v>
      </c>
      <c r="V15">
        <v>37.380000000000003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130.61000000000001</v>
      </c>
      <c r="C16" s="75">
        <v>87.07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116.34</v>
      </c>
      <c r="J16">
        <v>271.49</v>
      </c>
      <c r="K16">
        <v>101.05</v>
      </c>
      <c r="L16">
        <v>3.96</v>
      </c>
      <c r="M16">
        <v>32.54</v>
      </c>
      <c r="N16" s="135">
        <v>0</v>
      </c>
      <c r="O16" s="135">
        <v>0</v>
      </c>
      <c r="P16" s="135">
        <v>0</v>
      </c>
      <c r="Q16">
        <v>4.22</v>
      </c>
      <c r="R16">
        <v>0</v>
      </c>
      <c r="S16">
        <v>5.47</v>
      </c>
      <c r="T16">
        <v>112.25</v>
      </c>
      <c r="U16">
        <v>37.42</v>
      </c>
      <c r="V16">
        <v>37.42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130.61000000000001</v>
      </c>
      <c r="C17" s="75">
        <v>87.07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116.34</v>
      </c>
      <c r="J17">
        <v>271.49</v>
      </c>
      <c r="K17">
        <v>101.05</v>
      </c>
      <c r="L17">
        <v>3.96</v>
      </c>
      <c r="M17">
        <v>32.44</v>
      </c>
      <c r="N17" s="135">
        <v>0</v>
      </c>
      <c r="O17" s="135">
        <v>0</v>
      </c>
      <c r="P17" s="135">
        <v>0</v>
      </c>
      <c r="Q17">
        <v>4.22</v>
      </c>
      <c r="R17">
        <v>0</v>
      </c>
      <c r="S17">
        <v>5.47</v>
      </c>
      <c r="T17">
        <v>111.88</v>
      </c>
      <c r="U17">
        <v>37.29</v>
      </c>
      <c r="V17">
        <v>37.299999999999997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130.61000000000001</v>
      </c>
      <c r="C18" s="75">
        <v>87.07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116.34</v>
      </c>
      <c r="J18">
        <v>271.49</v>
      </c>
      <c r="K18">
        <v>101.05</v>
      </c>
      <c r="L18">
        <v>3.96</v>
      </c>
      <c r="M18">
        <v>32.4</v>
      </c>
      <c r="N18" s="135">
        <v>0</v>
      </c>
      <c r="O18" s="135">
        <v>0</v>
      </c>
      <c r="P18" s="135">
        <v>0</v>
      </c>
      <c r="Q18">
        <v>4.22</v>
      </c>
      <c r="R18">
        <v>0</v>
      </c>
      <c r="S18">
        <v>5.47</v>
      </c>
      <c r="T18">
        <v>112.18</v>
      </c>
      <c r="U18">
        <v>37.39</v>
      </c>
      <c r="V18">
        <v>37.39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130.61000000000001</v>
      </c>
      <c r="C19" s="75">
        <v>87.07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116.34</v>
      </c>
      <c r="J19">
        <v>271.49</v>
      </c>
      <c r="K19">
        <v>101.05</v>
      </c>
      <c r="L19">
        <v>3.73</v>
      </c>
      <c r="M19">
        <v>32.549999999999997</v>
      </c>
      <c r="N19" s="135">
        <v>0</v>
      </c>
      <c r="O19" s="135">
        <v>0</v>
      </c>
      <c r="P19" s="135">
        <v>0</v>
      </c>
      <c r="Q19">
        <v>4.22</v>
      </c>
      <c r="R19">
        <v>0</v>
      </c>
      <c r="S19">
        <v>5.39</v>
      </c>
      <c r="T19">
        <v>111.29</v>
      </c>
      <c r="U19">
        <v>37.1</v>
      </c>
      <c r="V19">
        <v>37.090000000000003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130.61000000000001</v>
      </c>
      <c r="C20" s="75">
        <v>87.07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116.34</v>
      </c>
      <c r="J20">
        <v>271.49</v>
      </c>
      <c r="K20">
        <v>101.05</v>
      </c>
      <c r="L20">
        <v>3.73</v>
      </c>
      <c r="M20">
        <v>32.6</v>
      </c>
      <c r="N20" s="135">
        <v>0</v>
      </c>
      <c r="O20" s="135">
        <v>0</v>
      </c>
      <c r="P20" s="135">
        <v>0</v>
      </c>
      <c r="Q20">
        <v>4.22</v>
      </c>
      <c r="R20">
        <v>0</v>
      </c>
      <c r="S20">
        <v>5.39</v>
      </c>
      <c r="T20">
        <v>109.73</v>
      </c>
      <c r="U20">
        <v>36.58</v>
      </c>
      <c r="V20">
        <v>36.57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130.61000000000001</v>
      </c>
      <c r="C21" s="75">
        <v>87.07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116.34</v>
      </c>
      <c r="J21">
        <v>271.49</v>
      </c>
      <c r="K21">
        <v>101.05</v>
      </c>
      <c r="L21">
        <v>3.73</v>
      </c>
      <c r="M21">
        <v>32.520000000000003</v>
      </c>
      <c r="N21" s="135">
        <v>0</v>
      </c>
      <c r="O21" s="135">
        <v>0</v>
      </c>
      <c r="P21" s="135">
        <v>0</v>
      </c>
      <c r="Q21">
        <v>4.22</v>
      </c>
      <c r="R21">
        <v>0</v>
      </c>
      <c r="S21">
        <v>5.39</v>
      </c>
      <c r="T21">
        <v>107.97</v>
      </c>
      <c r="U21">
        <v>35.99</v>
      </c>
      <c r="V21">
        <v>36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130.61000000000001</v>
      </c>
      <c r="C22" s="75">
        <v>87.07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116.34</v>
      </c>
      <c r="J22">
        <v>271.49</v>
      </c>
      <c r="K22">
        <v>101.05</v>
      </c>
      <c r="L22">
        <v>3.73</v>
      </c>
      <c r="M22">
        <v>32.380000000000003</v>
      </c>
      <c r="N22" s="135">
        <v>0</v>
      </c>
      <c r="O22" s="135">
        <v>0</v>
      </c>
      <c r="P22" s="135">
        <v>0</v>
      </c>
      <c r="Q22">
        <v>4.22</v>
      </c>
      <c r="R22">
        <v>0</v>
      </c>
      <c r="S22">
        <v>5.39</v>
      </c>
      <c r="T22">
        <v>105.5</v>
      </c>
      <c r="U22">
        <v>35.17</v>
      </c>
      <c r="V22">
        <v>35.15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130.61000000000001</v>
      </c>
      <c r="C23" s="75">
        <v>87.07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116.34</v>
      </c>
      <c r="J23">
        <v>271.49</v>
      </c>
      <c r="K23">
        <v>101.05</v>
      </c>
      <c r="L23">
        <v>3.73</v>
      </c>
      <c r="M23">
        <v>33.04</v>
      </c>
      <c r="N23" s="135">
        <v>0</v>
      </c>
      <c r="O23" s="135">
        <v>0</v>
      </c>
      <c r="P23" s="135">
        <v>0</v>
      </c>
      <c r="Q23">
        <v>4.22</v>
      </c>
      <c r="R23">
        <v>0</v>
      </c>
      <c r="S23">
        <v>5.24</v>
      </c>
      <c r="T23">
        <v>100.45</v>
      </c>
      <c r="U23">
        <v>33.479999999999997</v>
      </c>
      <c r="V23">
        <v>33.49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130.61000000000001</v>
      </c>
      <c r="C24" s="75">
        <v>87.07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116.34</v>
      </c>
      <c r="J24">
        <v>271.49</v>
      </c>
      <c r="K24">
        <v>101.05</v>
      </c>
      <c r="L24">
        <v>3.73</v>
      </c>
      <c r="M24">
        <v>32.65</v>
      </c>
      <c r="N24" s="135">
        <v>0</v>
      </c>
      <c r="O24" s="135">
        <v>0</v>
      </c>
      <c r="P24" s="135">
        <v>0</v>
      </c>
      <c r="Q24">
        <v>4.22</v>
      </c>
      <c r="R24">
        <v>0</v>
      </c>
      <c r="S24">
        <v>5.24</v>
      </c>
      <c r="T24">
        <v>99.1</v>
      </c>
      <c r="U24">
        <v>33.03</v>
      </c>
      <c r="V24">
        <v>33.04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130.61000000000001</v>
      </c>
      <c r="C25" s="75">
        <v>87.07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116.34</v>
      </c>
      <c r="J25">
        <v>271.49</v>
      </c>
      <c r="K25">
        <v>101.05</v>
      </c>
      <c r="L25">
        <v>3.73</v>
      </c>
      <c r="M25">
        <v>32.22</v>
      </c>
      <c r="N25" s="135">
        <v>0</v>
      </c>
      <c r="O25" s="135">
        <v>0</v>
      </c>
      <c r="P25" s="135">
        <v>0</v>
      </c>
      <c r="Q25">
        <v>4.22</v>
      </c>
      <c r="R25">
        <v>1.21</v>
      </c>
      <c r="S25">
        <v>5.24</v>
      </c>
      <c r="T25">
        <v>97.87</v>
      </c>
      <c r="U25">
        <v>32.619999999999997</v>
      </c>
      <c r="V25">
        <v>32.64</v>
      </c>
      <c r="W25">
        <v>0</v>
      </c>
      <c r="X25">
        <v>0</v>
      </c>
      <c r="Y25">
        <v>0</v>
      </c>
      <c r="Z25">
        <v>0</v>
      </c>
      <c r="AA25">
        <v>0.05</v>
      </c>
      <c r="AB25">
        <v>0.02</v>
      </c>
    </row>
    <row r="26" spans="1:28">
      <c r="A26" t="s">
        <v>68</v>
      </c>
      <c r="B26" s="75">
        <v>130.61000000000001</v>
      </c>
      <c r="C26" s="75">
        <v>87.07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116.34</v>
      </c>
      <c r="J26">
        <v>271.49</v>
      </c>
      <c r="K26">
        <v>101.05</v>
      </c>
      <c r="L26">
        <v>3.73</v>
      </c>
      <c r="M26">
        <v>32.17</v>
      </c>
      <c r="N26" s="135">
        <v>0</v>
      </c>
      <c r="O26" s="135">
        <v>0</v>
      </c>
      <c r="P26" s="135">
        <v>0</v>
      </c>
      <c r="Q26">
        <v>4.22</v>
      </c>
      <c r="R26">
        <v>4.0599999999999996</v>
      </c>
      <c r="S26">
        <v>5.24</v>
      </c>
      <c r="T26">
        <v>95.64</v>
      </c>
      <c r="U26">
        <v>31.88</v>
      </c>
      <c r="V26">
        <v>31.88</v>
      </c>
      <c r="W26">
        <v>0</v>
      </c>
      <c r="X26">
        <v>0</v>
      </c>
      <c r="Y26">
        <v>0</v>
      </c>
      <c r="Z26">
        <v>0</v>
      </c>
      <c r="AA26">
        <v>0.7</v>
      </c>
      <c r="AB26">
        <v>0.35</v>
      </c>
    </row>
    <row r="27" spans="1:28">
      <c r="A27" t="s">
        <v>69</v>
      </c>
      <c r="B27" s="75">
        <v>130.61000000000001</v>
      </c>
      <c r="C27" s="75">
        <v>87.07</v>
      </c>
      <c r="D27" s="135">
        <f t="shared" si="0"/>
        <v>17.7</v>
      </c>
      <c r="E27" s="75"/>
      <c r="F27" s="78">
        <v>0.23</v>
      </c>
      <c r="G27" s="78">
        <v>0.21</v>
      </c>
      <c r="H27" s="78">
        <v>0.14000000000000001</v>
      </c>
      <c r="I27">
        <v>116.34</v>
      </c>
      <c r="J27">
        <v>271.49</v>
      </c>
      <c r="K27">
        <v>101.05</v>
      </c>
      <c r="L27">
        <v>3.73</v>
      </c>
      <c r="M27">
        <v>32.22</v>
      </c>
      <c r="N27" s="135">
        <v>6.59</v>
      </c>
      <c r="O27" s="135">
        <v>4.5199999999999996</v>
      </c>
      <c r="P27" s="135">
        <v>6.59</v>
      </c>
      <c r="Q27">
        <v>4.07</v>
      </c>
      <c r="R27">
        <v>7.09</v>
      </c>
      <c r="S27">
        <v>5.15</v>
      </c>
      <c r="T27">
        <v>94.39</v>
      </c>
      <c r="U27">
        <v>31.47</v>
      </c>
      <c r="V27">
        <v>31.46</v>
      </c>
      <c r="W27">
        <v>0.48</v>
      </c>
      <c r="X27">
        <v>0.1</v>
      </c>
      <c r="Y27">
        <v>0.06</v>
      </c>
      <c r="Z27">
        <v>0</v>
      </c>
      <c r="AA27">
        <v>1.87</v>
      </c>
      <c r="AB27">
        <v>0.94</v>
      </c>
    </row>
    <row r="28" spans="1:28">
      <c r="A28" t="s">
        <v>70</v>
      </c>
      <c r="B28" s="75">
        <v>130.61000000000001</v>
      </c>
      <c r="C28" s="75">
        <v>87.07</v>
      </c>
      <c r="D28" s="135">
        <f t="shared" si="0"/>
        <v>34.199999999999996</v>
      </c>
      <c r="E28" s="75"/>
      <c r="F28" s="78">
        <v>0.41</v>
      </c>
      <c r="G28" s="78">
        <v>0.41</v>
      </c>
      <c r="H28" s="78">
        <v>0.42</v>
      </c>
      <c r="I28">
        <v>116.34</v>
      </c>
      <c r="J28">
        <v>271.49</v>
      </c>
      <c r="K28">
        <v>101.05</v>
      </c>
      <c r="L28">
        <v>3.73</v>
      </c>
      <c r="M28">
        <v>32.35</v>
      </c>
      <c r="N28" s="135">
        <v>13.28</v>
      </c>
      <c r="O28" s="135">
        <v>7.64</v>
      </c>
      <c r="P28" s="135">
        <v>13.28</v>
      </c>
      <c r="Q28">
        <v>4.07</v>
      </c>
      <c r="R28">
        <v>11.3</v>
      </c>
      <c r="S28">
        <v>5.15</v>
      </c>
      <c r="T28">
        <v>92.77</v>
      </c>
      <c r="U28">
        <v>30.92</v>
      </c>
      <c r="V28">
        <v>30.92</v>
      </c>
      <c r="W28">
        <v>3.86</v>
      </c>
      <c r="X28">
        <v>0.77</v>
      </c>
      <c r="Y28">
        <v>1</v>
      </c>
      <c r="Z28">
        <v>0</v>
      </c>
      <c r="AA28">
        <v>3.32</v>
      </c>
      <c r="AB28">
        <v>1.66</v>
      </c>
    </row>
    <row r="29" spans="1:28">
      <c r="A29" t="s">
        <v>71</v>
      </c>
      <c r="B29" s="75">
        <v>130.61000000000001</v>
      </c>
      <c r="C29" s="75">
        <v>87.07</v>
      </c>
      <c r="D29" s="135">
        <f t="shared" si="0"/>
        <v>54.95</v>
      </c>
      <c r="E29" s="75"/>
      <c r="F29" s="78">
        <v>0.89</v>
      </c>
      <c r="G29" s="78">
        <v>0.89</v>
      </c>
      <c r="H29" s="78">
        <v>0.92</v>
      </c>
      <c r="I29">
        <v>116.34</v>
      </c>
      <c r="J29">
        <v>271.49</v>
      </c>
      <c r="K29">
        <v>101.05</v>
      </c>
      <c r="L29">
        <v>3.73</v>
      </c>
      <c r="M29">
        <v>35.17</v>
      </c>
      <c r="N29" s="135">
        <v>20.5</v>
      </c>
      <c r="O29" s="135">
        <v>13.96</v>
      </c>
      <c r="P29" s="135">
        <v>20.49</v>
      </c>
      <c r="Q29">
        <v>4.07</v>
      </c>
      <c r="R29">
        <v>17.100000000000001</v>
      </c>
      <c r="S29">
        <v>5.15</v>
      </c>
      <c r="T29">
        <v>92.21</v>
      </c>
      <c r="U29">
        <v>30.74</v>
      </c>
      <c r="V29">
        <v>30.74</v>
      </c>
      <c r="W29">
        <v>9.48</v>
      </c>
      <c r="X29">
        <v>1.9</v>
      </c>
      <c r="Y29">
        <v>2.59</v>
      </c>
      <c r="Z29">
        <v>0</v>
      </c>
      <c r="AA29">
        <v>5.35</v>
      </c>
      <c r="AB29">
        <v>2.68</v>
      </c>
    </row>
    <row r="30" spans="1:28">
      <c r="A30" t="s">
        <v>72</v>
      </c>
      <c r="B30" s="75">
        <v>130.61000000000001</v>
      </c>
      <c r="C30" s="75">
        <v>87.07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66.53</v>
      </c>
      <c r="J30">
        <v>271.49</v>
      </c>
      <c r="K30">
        <v>101.05</v>
      </c>
      <c r="L30">
        <v>3.73</v>
      </c>
      <c r="M30">
        <v>34.85</v>
      </c>
      <c r="N30" s="135">
        <v>21.67</v>
      </c>
      <c r="O30" s="135">
        <v>21.67</v>
      </c>
      <c r="P30" s="135">
        <v>21.66</v>
      </c>
      <c r="Q30">
        <v>4.07</v>
      </c>
      <c r="R30">
        <v>24.29</v>
      </c>
      <c r="S30">
        <v>5.15</v>
      </c>
      <c r="T30">
        <v>94.33</v>
      </c>
      <c r="U30">
        <v>31.44</v>
      </c>
      <c r="V30">
        <v>31.46</v>
      </c>
      <c r="W30">
        <v>16.22</v>
      </c>
      <c r="X30">
        <v>3.24</v>
      </c>
      <c r="Y30">
        <v>4.01</v>
      </c>
      <c r="Z30">
        <v>0</v>
      </c>
      <c r="AA30">
        <v>7.88</v>
      </c>
      <c r="AB30">
        <v>3.94</v>
      </c>
    </row>
    <row r="31" spans="1:28">
      <c r="A31" t="s">
        <v>73</v>
      </c>
      <c r="B31" s="75">
        <v>130.61000000000001</v>
      </c>
      <c r="C31" s="75">
        <v>87.07</v>
      </c>
      <c r="D31" s="135">
        <f t="shared" si="0"/>
        <v>74.8</v>
      </c>
      <c r="E31" s="75"/>
      <c r="F31" s="78">
        <v>2.25</v>
      </c>
      <c r="G31" s="78">
        <v>2.25</v>
      </c>
      <c r="H31" s="78">
        <v>2.31</v>
      </c>
      <c r="I31">
        <v>66.53</v>
      </c>
      <c r="J31">
        <v>271.49</v>
      </c>
      <c r="K31">
        <v>101.05</v>
      </c>
      <c r="L31">
        <v>3.73</v>
      </c>
      <c r="M31">
        <v>34.19</v>
      </c>
      <c r="N31" s="135">
        <v>24.93</v>
      </c>
      <c r="O31" s="135">
        <v>24.93</v>
      </c>
      <c r="P31" s="135">
        <v>24.94</v>
      </c>
      <c r="Q31">
        <v>4.07</v>
      </c>
      <c r="R31">
        <v>32.409999999999997</v>
      </c>
      <c r="S31">
        <v>5.01</v>
      </c>
      <c r="T31">
        <v>95.76</v>
      </c>
      <c r="U31">
        <v>31.92</v>
      </c>
      <c r="V31">
        <v>31.92</v>
      </c>
      <c r="W31">
        <v>24.6</v>
      </c>
      <c r="X31">
        <v>4.92</v>
      </c>
      <c r="Y31">
        <v>6.75</v>
      </c>
      <c r="Z31">
        <v>2.87</v>
      </c>
      <c r="AA31">
        <v>11.18</v>
      </c>
      <c r="AB31">
        <v>5.59</v>
      </c>
    </row>
    <row r="32" spans="1:28">
      <c r="A32" t="s">
        <v>74</v>
      </c>
      <c r="B32" s="75">
        <v>130.61000000000001</v>
      </c>
      <c r="C32" s="75">
        <v>87.07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66.53</v>
      </c>
      <c r="J32">
        <v>271.49</v>
      </c>
      <c r="K32">
        <v>101.05</v>
      </c>
      <c r="L32">
        <v>3.73</v>
      </c>
      <c r="M32">
        <v>34.15</v>
      </c>
      <c r="N32" s="135">
        <v>26.65</v>
      </c>
      <c r="O32" s="135">
        <v>26.65</v>
      </c>
      <c r="P32" s="135">
        <v>26.65</v>
      </c>
      <c r="Q32">
        <v>4.07</v>
      </c>
      <c r="R32">
        <v>41.12</v>
      </c>
      <c r="S32">
        <v>5.01</v>
      </c>
      <c r="T32">
        <v>97.3</v>
      </c>
      <c r="U32">
        <v>32.43</v>
      </c>
      <c r="V32">
        <v>32.44</v>
      </c>
      <c r="W32">
        <v>34.72</v>
      </c>
      <c r="X32">
        <v>6.94</v>
      </c>
      <c r="Y32">
        <v>10.26</v>
      </c>
      <c r="Z32">
        <v>6.31</v>
      </c>
      <c r="AA32">
        <v>15.57</v>
      </c>
      <c r="AB32">
        <v>7.79</v>
      </c>
    </row>
    <row r="33" spans="1:28">
      <c r="A33" t="s">
        <v>75</v>
      </c>
      <c r="B33" s="75">
        <v>110.23</v>
      </c>
      <c r="C33" s="75">
        <v>75.849999999999994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66.53</v>
      </c>
      <c r="J33">
        <v>271.49</v>
      </c>
      <c r="K33">
        <v>101.05</v>
      </c>
      <c r="L33">
        <v>3.73</v>
      </c>
      <c r="M33">
        <v>33.46</v>
      </c>
      <c r="N33" s="135">
        <v>26.65</v>
      </c>
      <c r="O33" s="135">
        <v>26.65</v>
      </c>
      <c r="P33" s="135">
        <v>26.65</v>
      </c>
      <c r="Q33">
        <v>4.07</v>
      </c>
      <c r="R33">
        <v>49.91</v>
      </c>
      <c r="S33">
        <v>5.01</v>
      </c>
      <c r="T33">
        <v>98.78</v>
      </c>
      <c r="U33">
        <v>32.93</v>
      </c>
      <c r="V33">
        <v>32.92</v>
      </c>
      <c r="W33">
        <v>47.78</v>
      </c>
      <c r="X33">
        <v>9.56</v>
      </c>
      <c r="Y33">
        <v>14.08</v>
      </c>
      <c r="Z33">
        <v>10.18</v>
      </c>
      <c r="AA33">
        <v>20.92</v>
      </c>
      <c r="AB33">
        <v>10.46</v>
      </c>
    </row>
    <row r="34" spans="1:28">
      <c r="A34" t="s">
        <v>76</v>
      </c>
      <c r="B34" s="75">
        <v>92.03</v>
      </c>
      <c r="C34" s="75">
        <v>44.4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66.53</v>
      </c>
      <c r="J34">
        <v>250.98</v>
      </c>
      <c r="K34">
        <v>101.05</v>
      </c>
      <c r="L34">
        <v>3.73</v>
      </c>
      <c r="M34">
        <v>38.270000000000003</v>
      </c>
      <c r="N34" s="135">
        <v>26.65</v>
      </c>
      <c r="O34" s="135">
        <v>26.65</v>
      </c>
      <c r="P34" s="135">
        <v>26.65</v>
      </c>
      <c r="Q34">
        <v>4.07</v>
      </c>
      <c r="R34">
        <v>58.25</v>
      </c>
      <c r="S34">
        <v>5.01</v>
      </c>
      <c r="T34">
        <v>110.26</v>
      </c>
      <c r="U34">
        <v>36.75</v>
      </c>
      <c r="V34">
        <v>36.770000000000003</v>
      </c>
      <c r="W34">
        <v>63.62</v>
      </c>
      <c r="X34">
        <v>12.72</v>
      </c>
      <c r="Y34">
        <v>15.02</v>
      </c>
      <c r="Z34">
        <v>13.5</v>
      </c>
      <c r="AA34">
        <v>25.6</v>
      </c>
      <c r="AB34">
        <v>12.8</v>
      </c>
    </row>
    <row r="35" spans="1:28">
      <c r="A35" t="s">
        <v>77</v>
      </c>
      <c r="B35" s="75">
        <v>92.03</v>
      </c>
      <c r="C35" s="75">
        <v>40.54</v>
      </c>
      <c r="D35" s="135">
        <f t="shared" si="0"/>
        <v>80.45</v>
      </c>
      <c r="E35" s="75"/>
      <c r="F35" s="78">
        <v>6.47</v>
      </c>
      <c r="G35" s="78">
        <v>6.47</v>
      </c>
      <c r="H35" s="78">
        <v>6.63</v>
      </c>
      <c r="I35">
        <v>66.53</v>
      </c>
      <c r="J35">
        <v>250.98</v>
      </c>
      <c r="K35">
        <v>53.09</v>
      </c>
      <c r="L35">
        <v>3.65</v>
      </c>
      <c r="M35">
        <v>37.020000000000003</v>
      </c>
      <c r="N35" s="135">
        <v>26.82</v>
      </c>
      <c r="O35" s="135">
        <v>26.82</v>
      </c>
      <c r="P35" s="135">
        <v>26.81</v>
      </c>
      <c r="Q35">
        <v>4.07</v>
      </c>
      <c r="R35">
        <v>66.05</v>
      </c>
      <c r="S35">
        <v>4.92</v>
      </c>
      <c r="T35">
        <v>110.78</v>
      </c>
      <c r="U35">
        <v>36.93</v>
      </c>
      <c r="V35">
        <v>36.92</v>
      </c>
      <c r="W35">
        <v>82.02</v>
      </c>
      <c r="X35">
        <v>16.399999999999999</v>
      </c>
      <c r="Y35">
        <v>20.55</v>
      </c>
      <c r="Z35">
        <v>16.829999999999998</v>
      </c>
      <c r="AA35">
        <v>31.62</v>
      </c>
      <c r="AB35">
        <v>15.81</v>
      </c>
    </row>
    <row r="36" spans="1:28">
      <c r="A36" t="s">
        <v>78</v>
      </c>
      <c r="B36" s="75">
        <v>92.03</v>
      </c>
      <c r="C36" s="75">
        <v>40.54</v>
      </c>
      <c r="D36" s="135">
        <f t="shared" si="0"/>
        <v>80.45</v>
      </c>
      <c r="E36" s="75"/>
      <c r="F36" s="78">
        <v>7.56</v>
      </c>
      <c r="G36" s="78">
        <v>7.56</v>
      </c>
      <c r="H36" s="78">
        <v>7.74</v>
      </c>
      <c r="I36">
        <v>66.53</v>
      </c>
      <c r="J36">
        <v>250.98</v>
      </c>
      <c r="K36">
        <v>53.09</v>
      </c>
      <c r="L36">
        <v>3.65</v>
      </c>
      <c r="M36">
        <v>36.25</v>
      </c>
      <c r="N36" s="135">
        <v>26.82</v>
      </c>
      <c r="O36" s="135">
        <v>26.82</v>
      </c>
      <c r="P36" s="135">
        <v>26.81</v>
      </c>
      <c r="Q36">
        <v>4.07</v>
      </c>
      <c r="R36">
        <v>74.14</v>
      </c>
      <c r="S36">
        <v>4.92</v>
      </c>
      <c r="T36">
        <v>111.49</v>
      </c>
      <c r="U36">
        <v>37.159999999999997</v>
      </c>
      <c r="V36">
        <v>37.17</v>
      </c>
      <c r="W36">
        <v>100.96</v>
      </c>
      <c r="X36">
        <v>20.190000000000001</v>
      </c>
      <c r="Y36">
        <v>24.8</v>
      </c>
      <c r="Z36">
        <v>20.170000000000002</v>
      </c>
      <c r="AA36">
        <v>37.86</v>
      </c>
      <c r="AB36">
        <v>18.920000000000002</v>
      </c>
    </row>
    <row r="37" spans="1:28">
      <c r="A37" t="s">
        <v>79</v>
      </c>
      <c r="B37" s="75">
        <v>75.290000000000006</v>
      </c>
      <c r="C37" s="75">
        <v>40.54</v>
      </c>
      <c r="D37" s="135">
        <f t="shared" si="0"/>
        <v>80.45</v>
      </c>
      <c r="E37" s="75"/>
      <c r="F37" s="78">
        <v>8.59</v>
      </c>
      <c r="G37" s="78">
        <v>8.59</v>
      </c>
      <c r="H37" s="78">
        <v>8.8000000000000007</v>
      </c>
      <c r="I37">
        <v>66.53</v>
      </c>
      <c r="J37">
        <v>250.98</v>
      </c>
      <c r="K37">
        <v>53.09</v>
      </c>
      <c r="L37">
        <v>3.65</v>
      </c>
      <c r="M37">
        <v>35.36</v>
      </c>
      <c r="N37" s="135">
        <v>26.82</v>
      </c>
      <c r="O37" s="135">
        <v>26.82</v>
      </c>
      <c r="P37" s="135">
        <v>26.81</v>
      </c>
      <c r="Q37">
        <v>4.07</v>
      </c>
      <c r="R37">
        <v>82.57</v>
      </c>
      <c r="S37">
        <v>4.92</v>
      </c>
      <c r="T37">
        <v>111.55</v>
      </c>
      <c r="U37">
        <v>37.18</v>
      </c>
      <c r="V37">
        <v>37.19</v>
      </c>
      <c r="W37">
        <v>117.3</v>
      </c>
      <c r="X37">
        <v>23.46</v>
      </c>
      <c r="Y37">
        <v>29.7</v>
      </c>
      <c r="Z37">
        <v>23.52</v>
      </c>
      <c r="AA37">
        <v>44.28</v>
      </c>
      <c r="AB37">
        <v>22.14</v>
      </c>
    </row>
    <row r="38" spans="1:28">
      <c r="A38" t="s">
        <v>80</v>
      </c>
      <c r="B38" s="75">
        <v>75.290000000000006</v>
      </c>
      <c r="C38" s="75">
        <v>40.54</v>
      </c>
      <c r="D38" s="135">
        <f t="shared" si="0"/>
        <v>80.45</v>
      </c>
      <c r="E38" s="75"/>
      <c r="F38" s="78">
        <v>9.57</v>
      </c>
      <c r="G38" s="78">
        <v>9.57</v>
      </c>
      <c r="H38" s="78">
        <v>9.81</v>
      </c>
      <c r="I38">
        <v>66.53</v>
      </c>
      <c r="J38">
        <v>250.98</v>
      </c>
      <c r="K38">
        <v>53.09</v>
      </c>
      <c r="L38">
        <v>3.65</v>
      </c>
      <c r="M38">
        <v>34.35</v>
      </c>
      <c r="N38" s="135">
        <v>26.82</v>
      </c>
      <c r="O38" s="135">
        <v>26.82</v>
      </c>
      <c r="P38" s="135">
        <v>26.81</v>
      </c>
      <c r="Q38">
        <v>4.07</v>
      </c>
      <c r="R38">
        <v>90.86</v>
      </c>
      <c r="S38">
        <v>4.92</v>
      </c>
      <c r="T38">
        <v>114.92</v>
      </c>
      <c r="U38">
        <v>38.31</v>
      </c>
      <c r="V38">
        <v>38.29</v>
      </c>
      <c r="W38">
        <v>132.71</v>
      </c>
      <c r="X38">
        <v>26.54</v>
      </c>
      <c r="Y38">
        <v>35.799999999999997</v>
      </c>
      <c r="Z38">
        <v>26.51</v>
      </c>
      <c r="AA38">
        <v>50.97</v>
      </c>
      <c r="AB38">
        <v>25.48</v>
      </c>
    </row>
    <row r="39" spans="1:28">
      <c r="A39" t="s">
        <v>81</v>
      </c>
      <c r="B39" s="75">
        <v>75.290000000000006</v>
      </c>
      <c r="C39" s="75">
        <v>40.54</v>
      </c>
      <c r="D39" s="135">
        <f t="shared" si="0"/>
        <v>80.45</v>
      </c>
      <c r="E39" s="75"/>
      <c r="F39" s="78">
        <v>10.51</v>
      </c>
      <c r="G39" s="78">
        <v>10.51</v>
      </c>
      <c r="H39" s="78">
        <v>10.77</v>
      </c>
      <c r="I39">
        <v>66.53</v>
      </c>
      <c r="J39">
        <v>250.98</v>
      </c>
      <c r="K39">
        <v>53.09</v>
      </c>
      <c r="L39">
        <v>3.65</v>
      </c>
      <c r="M39">
        <v>33.130000000000003</v>
      </c>
      <c r="N39" s="135">
        <v>26.82</v>
      </c>
      <c r="O39" s="135">
        <v>26.82</v>
      </c>
      <c r="P39" s="135">
        <v>26.81</v>
      </c>
      <c r="Q39">
        <v>4.3</v>
      </c>
      <c r="R39">
        <v>98.67</v>
      </c>
      <c r="S39">
        <v>4.83</v>
      </c>
      <c r="T39">
        <v>118.29</v>
      </c>
      <c r="U39">
        <v>39.43</v>
      </c>
      <c r="V39">
        <v>39.44</v>
      </c>
      <c r="W39">
        <v>146.44999999999999</v>
      </c>
      <c r="X39">
        <v>29.29</v>
      </c>
      <c r="Y39">
        <v>40.89</v>
      </c>
      <c r="Z39">
        <v>29.76</v>
      </c>
      <c r="AA39">
        <v>57.58</v>
      </c>
      <c r="AB39">
        <v>28.79</v>
      </c>
    </row>
    <row r="40" spans="1:28">
      <c r="A40" t="s">
        <v>82</v>
      </c>
      <c r="B40" s="75">
        <v>75.290000000000006</v>
      </c>
      <c r="C40" s="75">
        <v>40.54</v>
      </c>
      <c r="D40" s="135">
        <f t="shared" si="0"/>
        <v>80.45</v>
      </c>
      <c r="E40" s="75"/>
      <c r="F40" s="78">
        <v>11.44</v>
      </c>
      <c r="G40" s="78">
        <v>11.44</v>
      </c>
      <c r="H40" s="78">
        <v>11.73</v>
      </c>
      <c r="I40">
        <v>66.53</v>
      </c>
      <c r="J40">
        <v>250.98</v>
      </c>
      <c r="K40">
        <v>53.09</v>
      </c>
      <c r="L40">
        <v>3.65</v>
      </c>
      <c r="M40">
        <v>38.6</v>
      </c>
      <c r="N40" s="135">
        <v>26.82</v>
      </c>
      <c r="O40" s="135">
        <v>26.82</v>
      </c>
      <c r="P40" s="135">
        <v>26.81</v>
      </c>
      <c r="Q40">
        <v>4.3</v>
      </c>
      <c r="R40">
        <v>105.33</v>
      </c>
      <c r="S40">
        <v>4.83</v>
      </c>
      <c r="T40">
        <v>116.26</v>
      </c>
      <c r="U40">
        <v>38.76</v>
      </c>
      <c r="V40">
        <v>38.75</v>
      </c>
      <c r="W40">
        <v>171.33</v>
      </c>
      <c r="X40">
        <v>34.270000000000003</v>
      </c>
      <c r="Y40">
        <v>47.68</v>
      </c>
      <c r="Z40">
        <v>32.24</v>
      </c>
      <c r="AA40">
        <v>63.78</v>
      </c>
      <c r="AB40">
        <v>31.89</v>
      </c>
    </row>
    <row r="41" spans="1:28">
      <c r="A41" t="s">
        <v>83</v>
      </c>
      <c r="B41" s="75">
        <v>75.290000000000006</v>
      </c>
      <c r="C41" s="75">
        <v>40.54</v>
      </c>
      <c r="D41" s="135">
        <f t="shared" si="0"/>
        <v>80.45</v>
      </c>
      <c r="E41" s="75"/>
      <c r="F41" s="78">
        <v>12.31</v>
      </c>
      <c r="G41" s="78">
        <v>12.31</v>
      </c>
      <c r="H41" s="78">
        <v>12.62</v>
      </c>
      <c r="I41">
        <v>66.53</v>
      </c>
      <c r="J41">
        <v>250.98</v>
      </c>
      <c r="K41">
        <v>53.09</v>
      </c>
      <c r="L41">
        <v>3.65</v>
      </c>
      <c r="M41">
        <v>38.33</v>
      </c>
      <c r="N41" s="135">
        <v>26.82</v>
      </c>
      <c r="O41" s="135">
        <v>26.82</v>
      </c>
      <c r="P41" s="135">
        <v>26.81</v>
      </c>
      <c r="Q41">
        <v>4.3</v>
      </c>
      <c r="R41">
        <v>111.1</v>
      </c>
      <c r="S41">
        <v>4.83</v>
      </c>
      <c r="T41">
        <v>118.44</v>
      </c>
      <c r="U41">
        <v>39.479999999999997</v>
      </c>
      <c r="V41">
        <v>39.49</v>
      </c>
      <c r="W41">
        <v>185.99</v>
      </c>
      <c r="X41">
        <v>37.200000000000003</v>
      </c>
      <c r="Y41">
        <v>51.7</v>
      </c>
      <c r="Z41">
        <v>34.51</v>
      </c>
      <c r="AA41">
        <v>69.650000000000006</v>
      </c>
      <c r="AB41">
        <v>34.82</v>
      </c>
    </row>
    <row r="42" spans="1:28">
      <c r="A42" t="s">
        <v>84</v>
      </c>
      <c r="B42" s="75">
        <v>75.290000000000006</v>
      </c>
      <c r="C42" s="75">
        <v>40.54</v>
      </c>
      <c r="D42" s="135">
        <f t="shared" si="0"/>
        <v>80.45</v>
      </c>
      <c r="E42" s="75"/>
      <c r="F42" s="78">
        <v>13.09</v>
      </c>
      <c r="G42" s="78">
        <v>13.09</v>
      </c>
      <c r="H42" s="78">
        <v>13.42</v>
      </c>
      <c r="I42">
        <v>66.53</v>
      </c>
      <c r="J42">
        <v>250.98</v>
      </c>
      <c r="K42">
        <v>53.09</v>
      </c>
      <c r="L42">
        <v>3.65</v>
      </c>
      <c r="M42">
        <v>38.03</v>
      </c>
      <c r="N42" s="135">
        <v>26.82</v>
      </c>
      <c r="O42" s="135">
        <v>26.82</v>
      </c>
      <c r="P42" s="135">
        <v>26.81</v>
      </c>
      <c r="Q42">
        <v>4.3</v>
      </c>
      <c r="R42">
        <v>116.52</v>
      </c>
      <c r="S42">
        <v>4.83</v>
      </c>
      <c r="T42">
        <v>119.03</v>
      </c>
      <c r="U42">
        <v>39.68</v>
      </c>
      <c r="V42">
        <v>39.67</v>
      </c>
      <c r="W42">
        <v>200</v>
      </c>
      <c r="X42">
        <v>40</v>
      </c>
      <c r="Y42">
        <v>55.35</v>
      </c>
      <c r="Z42">
        <v>36.46</v>
      </c>
      <c r="AA42">
        <v>75.14</v>
      </c>
      <c r="AB42">
        <v>37.57</v>
      </c>
    </row>
    <row r="43" spans="1:28">
      <c r="A43" t="s">
        <v>85</v>
      </c>
      <c r="B43" s="75">
        <v>92.03</v>
      </c>
      <c r="C43" s="75">
        <v>40.54</v>
      </c>
      <c r="D43" s="135">
        <f t="shared" si="0"/>
        <v>80.45</v>
      </c>
      <c r="E43" s="75"/>
      <c r="F43" s="78">
        <v>13.74</v>
      </c>
      <c r="G43" s="78">
        <v>13.74</v>
      </c>
      <c r="H43" s="78">
        <v>14.08</v>
      </c>
      <c r="I43">
        <v>66.53</v>
      </c>
      <c r="J43">
        <v>250.98</v>
      </c>
      <c r="K43">
        <v>86.88</v>
      </c>
      <c r="L43">
        <v>3.65</v>
      </c>
      <c r="M43">
        <v>38.409999999999997</v>
      </c>
      <c r="N43" s="135">
        <v>26.82</v>
      </c>
      <c r="O43" s="135">
        <v>26.82</v>
      </c>
      <c r="P43" s="135">
        <v>26.81</v>
      </c>
      <c r="Q43">
        <v>4.3</v>
      </c>
      <c r="R43">
        <v>120.61</v>
      </c>
      <c r="S43">
        <v>4.6900000000000004</v>
      </c>
      <c r="T43">
        <v>122.16</v>
      </c>
      <c r="U43">
        <v>40.72</v>
      </c>
      <c r="V43">
        <v>40.72</v>
      </c>
      <c r="W43">
        <v>212.85</v>
      </c>
      <c r="X43">
        <v>42.57</v>
      </c>
      <c r="Y43">
        <v>58.74</v>
      </c>
      <c r="Z43">
        <v>38.450000000000003</v>
      </c>
      <c r="AA43">
        <v>80.12</v>
      </c>
      <c r="AB43">
        <v>40.049999999999997</v>
      </c>
    </row>
    <row r="44" spans="1:28">
      <c r="A44" t="s">
        <v>86</v>
      </c>
      <c r="B44" s="75">
        <v>92.03</v>
      </c>
      <c r="C44" s="75">
        <v>40.54</v>
      </c>
      <c r="D44" s="135">
        <f t="shared" si="0"/>
        <v>80.45</v>
      </c>
      <c r="E44" s="75"/>
      <c r="F44" s="78">
        <v>14.36</v>
      </c>
      <c r="G44" s="78">
        <v>14.36</v>
      </c>
      <c r="H44" s="78">
        <v>14.72</v>
      </c>
      <c r="I44">
        <v>66.53</v>
      </c>
      <c r="J44">
        <v>250.98</v>
      </c>
      <c r="K44">
        <v>86.88</v>
      </c>
      <c r="L44">
        <v>3.65</v>
      </c>
      <c r="M44">
        <v>37.99</v>
      </c>
      <c r="N44" s="135">
        <v>26.82</v>
      </c>
      <c r="O44" s="135">
        <v>26.82</v>
      </c>
      <c r="P44" s="135">
        <v>26.81</v>
      </c>
      <c r="Q44">
        <v>4.3</v>
      </c>
      <c r="R44">
        <v>123.6</v>
      </c>
      <c r="S44">
        <v>4.6900000000000004</v>
      </c>
      <c r="T44">
        <v>122.43</v>
      </c>
      <c r="U44">
        <v>40.81</v>
      </c>
      <c r="V44">
        <v>40.799999999999997</v>
      </c>
      <c r="W44">
        <v>224.77</v>
      </c>
      <c r="X44">
        <v>44.95</v>
      </c>
      <c r="Y44">
        <v>64.33</v>
      </c>
      <c r="Z44">
        <v>40.22</v>
      </c>
      <c r="AA44">
        <v>84.9</v>
      </c>
      <c r="AB44">
        <v>42.45</v>
      </c>
    </row>
    <row r="45" spans="1:28">
      <c r="A45" t="s">
        <v>87</v>
      </c>
      <c r="B45" s="75">
        <v>110.37</v>
      </c>
      <c r="C45" s="75">
        <v>44.4</v>
      </c>
      <c r="D45" s="135">
        <f t="shared" si="0"/>
        <v>80.45</v>
      </c>
      <c r="E45" s="75"/>
      <c r="F45" s="78">
        <v>14.92</v>
      </c>
      <c r="G45" s="78">
        <v>14.92</v>
      </c>
      <c r="H45" s="78">
        <v>15.29</v>
      </c>
      <c r="I45">
        <v>66.53</v>
      </c>
      <c r="J45">
        <v>250.98</v>
      </c>
      <c r="K45">
        <v>101.05</v>
      </c>
      <c r="L45">
        <v>3.65</v>
      </c>
      <c r="M45">
        <v>38.130000000000003</v>
      </c>
      <c r="N45" s="135">
        <v>26.82</v>
      </c>
      <c r="O45" s="135">
        <v>26.82</v>
      </c>
      <c r="P45" s="135">
        <v>26.81</v>
      </c>
      <c r="Q45">
        <v>4.3</v>
      </c>
      <c r="R45">
        <v>127.36</v>
      </c>
      <c r="S45">
        <v>4.6900000000000004</v>
      </c>
      <c r="T45">
        <v>113.59</v>
      </c>
      <c r="U45">
        <v>37.86</v>
      </c>
      <c r="V45">
        <v>37.869999999999997</v>
      </c>
      <c r="W45">
        <v>227.43</v>
      </c>
      <c r="X45">
        <v>45.48</v>
      </c>
      <c r="Y45">
        <v>67.069999999999993</v>
      </c>
      <c r="Z45">
        <v>41.85</v>
      </c>
      <c r="AA45">
        <v>86.5</v>
      </c>
      <c r="AB45">
        <v>43.24</v>
      </c>
    </row>
    <row r="46" spans="1:28">
      <c r="A46" t="s">
        <v>88</v>
      </c>
      <c r="B46" s="75">
        <v>112.42</v>
      </c>
      <c r="C46" s="75">
        <v>44.4</v>
      </c>
      <c r="D46" s="135">
        <f t="shared" si="0"/>
        <v>80.45</v>
      </c>
      <c r="E46" s="75"/>
      <c r="F46" s="78">
        <v>15.29</v>
      </c>
      <c r="G46" s="78">
        <v>15.29</v>
      </c>
      <c r="H46" s="78">
        <v>15.67</v>
      </c>
      <c r="I46">
        <v>66.53</v>
      </c>
      <c r="J46">
        <v>250.98</v>
      </c>
      <c r="K46">
        <v>101.05</v>
      </c>
      <c r="L46">
        <v>3.65</v>
      </c>
      <c r="M46">
        <v>38.32</v>
      </c>
      <c r="N46" s="135">
        <v>26.82</v>
      </c>
      <c r="O46" s="135">
        <v>26.82</v>
      </c>
      <c r="P46" s="135">
        <v>26.81</v>
      </c>
      <c r="Q46">
        <v>4.3</v>
      </c>
      <c r="R46">
        <v>130.56</v>
      </c>
      <c r="S46">
        <v>4.6900000000000004</v>
      </c>
      <c r="T46">
        <v>113.18</v>
      </c>
      <c r="U46">
        <v>37.729999999999997</v>
      </c>
      <c r="V46">
        <v>37.729999999999997</v>
      </c>
      <c r="W46">
        <v>231.42</v>
      </c>
      <c r="X46">
        <v>46.28</v>
      </c>
      <c r="Y46">
        <v>69.510000000000005</v>
      </c>
      <c r="Z46">
        <v>43.31</v>
      </c>
      <c r="AA46">
        <v>87.7</v>
      </c>
      <c r="AB46">
        <v>43.85</v>
      </c>
    </row>
    <row r="47" spans="1:28">
      <c r="A47" t="s">
        <v>89</v>
      </c>
      <c r="B47" s="75">
        <v>102.51</v>
      </c>
      <c r="C47" s="75">
        <v>68.13</v>
      </c>
      <c r="D47" s="135">
        <f t="shared" si="0"/>
        <v>80.45</v>
      </c>
      <c r="E47" s="75"/>
      <c r="F47" s="78">
        <v>15.57</v>
      </c>
      <c r="G47" s="78">
        <v>15.57</v>
      </c>
      <c r="H47" s="78">
        <v>15.95</v>
      </c>
      <c r="I47">
        <v>66.53</v>
      </c>
      <c r="J47">
        <v>271.49</v>
      </c>
      <c r="K47">
        <v>101.05</v>
      </c>
      <c r="L47">
        <v>3.57</v>
      </c>
      <c r="M47">
        <v>42.81</v>
      </c>
      <c r="N47" s="135">
        <v>26.82</v>
      </c>
      <c r="O47" s="135">
        <v>26.82</v>
      </c>
      <c r="P47" s="135">
        <v>26.81</v>
      </c>
      <c r="Q47">
        <v>4.1399999999999997</v>
      </c>
      <c r="R47">
        <v>132</v>
      </c>
      <c r="S47">
        <v>4.6900000000000004</v>
      </c>
      <c r="T47">
        <v>114.39</v>
      </c>
      <c r="U47">
        <v>38.130000000000003</v>
      </c>
      <c r="V47">
        <v>38.119999999999997</v>
      </c>
      <c r="W47">
        <v>233.44</v>
      </c>
      <c r="X47">
        <v>46.69</v>
      </c>
      <c r="Y47">
        <v>71.44</v>
      </c>
      <c r="Z47">
        <v>44.46</v>
      </c>
      <c r="AA47">
        <v>88.91</v>
      </c>
      <c r="AB47">
        <v>44.45</v>
      </c>
    </row>
    <row r="48" spans="1:28">
      <c r="A48" t="s">
        <v>90</v>
      </c>
      <c r="B48" s="75">
        <v>102.51</v>
      </c>
      <c r="C48" s="75">
        <v>68.13</v>
      </c>
      <c r="D48" s="135">
        <f t="shared" si="0"/>
        <v>80.45</v>
      </c>
      <c r="E48" s="75"/>
      <c r="F48" s="78">
        <v>15.85</v>
      </c>
      <c r="G48" s="78">
        <v>15.85</v>
      </c>
      <c r="H48" s="78">
        <v>16.239999999999998</v>
      </c>
      <c r="I48">
        <v>66.53</v>
      </c>
      <c r="J48">
        <v>271.49</v>
      </c>
      <c r="K48">
        <v>101.05</v>
      </c>
      <c r="L48">
        <v>3.57</v>
      </c>
      <c r="M48">
        <v>41.55</v>
      </c>
      <c r="N48" s="135">
        <v>26.82</v>
      </c>
      <c r="O48" s="135">
        <v>26.82</v>
      </c>
      <c r="P48" s="135">
        <v>26.81</v>
      </c>
      <c r="Q48">
        <v>4.1399999999999997</v>
      </c>
      <c r="R48">
        <v>131.61000000000001</v>
      </c>
      <c r="S48">
        <v>4.6900000000000004</v>
      </c>
      <c r="T48">
        <v>113.6</v>
      </c>
      <c r="U48">
        <v>37.869999999999997</v>
      </c>
      <c r="V48">
        <v>37.86</v>
      </c>
      <c r="W48">
        <v>235.21</v>
      </c>
      <c r="X48">
        <v>47.04</v>
      </c>
      <c r="Y48">
        <v>72.64</v>
      </c>
      <c r="Z48">
        <v>45.04</v>
      </c>
      <c r="AA48">
        <v>89.91</v>
      </c>
      <c r="AB48">
        <v>44.95</v>
      </c>
    </row>
    <row r="49" spans="1:28">
      <c r="A49" t="s">
        <v>91</v>
      </c>
      <c r="B49" s="75">
        <v>102.51</v>
      </c>
      <c r="C49" s="75">
        <v>68.13</v>
      </c>
      <c r="D49" s="135">
        <f t="shared" si="0"/>
        <v>80.45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66.53</v>
      </c>
      <c r="J49">
        <v>271.49</v>
      </c>
      <c r="K49">
        <v>101.05</v>
      </c>
      <c r="L49">
        <v>3.57</v>
      </c>
      <c r="M49">
        <v>40.72</v>
      </c>
      <c r="N49" s="135">
        <v>26.82</v>
      </c>
      <c r="O49" s="135">
        <v>26.82</v>
      </c>
      <c r="P49" s="135">
        <v>26.81</v>
      </c>
      <c r="Q49">
        <v>4.1399999999999997</v>
      </c>
      <c r="R49">
        <v>130.4</v>
      </c>
      <c r="S49">
        <v>4.6900000000000004</v>
      </c>
      <c r="T49">
        <v>115.29</v>
      </c>
      <c r="U49">
        <v>38.43</v>
      </c>
      <c r="V49">
        <v>38.44</v>
      </c>
      <c r="W49">
        <v>236.04</v>
      </c>
      <c r="X49">
        <v>47.21</v>
      </c>
      <c r="Y49">
        <v>73.11</v>
      </c>
      <c r="Z49">
        <v>46.64</v>
      </c>
      <c r="AA49">
        <v>90.69</v>
      </c>
      <c r="AB49">
        <v>45.34</v>
      </c>
    </row>
    <row r="50" spans="1:28">
      <c r="A50" t="s">
        <v>92</v>
      </c>
      <c r="B50" s="75">
        <v>102.51</v>
      </c>
      <c r="C50" s="75">
        <v>68.13</v>
      </c>
      <c r="D50" s="135">
        <f t="shared" si="0"/>
        <v>80.45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66.53</v>
      </c>
      <c r="J50">
        <v>271.49</v>
      </c>
      <c r="K50">
        <v>101.05</v>
      </c>
      <c r="L50">
        <v>3.57</v>
      </c>
      <c r="M50">
        <v>39.82</v>
      </c>
      <c r="N50" s="135">
        <v>26.82</v>
      </c>
      <c r="O50" s="135">
        <v>26.82</v>
      </c>
      <c r="P50" s="135">
        <v>26.81</v>
      </c>
      <c r="Q50">
        <v>4.1399999999999997</v>
      </c>
      <c r="R50">
        <v>129.35</v>
      </c>
      <c r="S50">
        <v>4.6900000000000004</v>
      </c>
      <c r="T50">
        <v>118.94</v>
      </c>
      <c r="U50">
        <v>39.65</v>
      </c>
      <c r="V50">
        <v>39.64</v>
      </c>
      <c r="W50">
        <v>237.71</v>
      </c>
      <c r="X50">
        <v>47.54</v>
      </c>
      <c r="Y50">
        <v>73.31</v>
      </c>
      <c r="Z50">
        <v>46.3</v>
      </c>
      <c r="AA50">
        <v>91.24</v>
      </c>
      <c r="AB50">
        <v>45.62</v>
      </c>
    </row>
    <row r="51" spans="1:28">
      <c r="A51" t="s">
        <v>93</v>
      </c>
      <c r="B51" s="75">
        <v>102.51</v>
      </c>
      <c r="C51" s="75">
        <v>68.13</v>
      </c>
      <c r="D51" s="135">
        <f t="shared" si="0"/>
        <v>80.45</v>
      </c>
      <c r="E51" s="75"/>
      <c r="F51" s="78">
        <v>16.47</v>
      </c>
      <c r="G51" s="78">
        <v>16.47</v>
      </c>
      <c r="H51" s="78">
        <v>16.87</v>
      </c>
      <c r="I51">
        <v>66.53</v>
      </c>
      <c r="J51">
        <v>271.49</v>
      </c>
      <c r="K51">
        <v>101.05</v>
      </c>
      <c r="L51">
        <v>3.57</v>
      </c>
      <c r="M51">
        <v>44.55</v>
      </c>
      <c r="N51" s="135">
        <v>26.82</v>
      </c>
      <c r="O51" s="135">
        <v>26.82</v>
      </c>
      <c r="P51" s="135">
        <v>26.81</v>
      </c>
      <c r="Q51">
        <v>4.1399999999999997</v>
      </c>
      <c r="R51">
        <v>122.68</v>
      </c>
      <c r="S51">
        <v>4.92</v>
      </c>
      <c r="T51">
        <v>119.06</v>
      </c>
      <c r="U51">
        <v>39.69</v>
      </c>
      <c r="V51">
        <v>39.68</v>
      </c>
      <c r="W51">
        <v>237.5</v>
      </c>
      <c r="X51">
        <v>47.5</v>
      </c>
      <c r="Y51">
        <v>73.59</v>
      </c>
      <c r="Z51">
        <v>46.69</v>
      </c>
      <c r="AA51">
        <v>91.54</v>
      </c>
      <c r="AB51">
        <v>45.77</v>
      </c>
    </row>
    <row r="52" spans="1:28">
      <c r="A52" t="s">
        <v>94</v>
      </c>
      <c r="B52" s="75">
        <v>102.51</v>
      </c>
      <c r="C52" s="75">
        <v>68.13</v>
      </c>
      <c r="D52" s="135">
        <f t="shared" si="0"/>
        <v>80.45</v>
      </c>
      <c r="E52" s="75"/>
      <c r="F52" s="78">
        <v>16.53</v>
      </c>
      <c r="G52" s="78">
        <v>16.53</v>
      </c>
      <c r="H52" s="78">
        <v>16.940000000000001</v>
      </c>
      <c r="I52">
        <v>66.53</v>
      </c>
      <c r="J52">
        <v>271.49</v>
      </c>
      <c r="K52">
        <v>101.05</v>
      </c>
      <c r="L52">
        <v>3.57</v>
      </c>
      <c r="M52">
        <v>44.81</v>
      </c>
      <c r="N52" s="135">
        <v>26.82</v>
      </c>
      <c r="O52" s="135">
        <v>26.82</v>
      </c>
      <c r="P52" s="135">
        <v>26.81</v>
      </c>
      <c r="Q52">
        <v>4.1399999999999997</v>
      </c>
      <c r="R52">
        <v>118.94</v>
      </c>
      <c r="S52">
        <v>4.92</v>
      </c>
      <c r="T52">
        <v>119</v>
      </c>
      <c r="U52">
        <v>39.67</v>
      </c>
      <c r="V52">
        <v>39.67</v>
      </c>
      <c r="W52">
        <v>237.5</v>
      </c>
      <c r="X52">
        <v>47.5</v>
      </c>
      <c r="Y52">
        <v>73.349999999999994</v>
      </c>
      <c r="Z52">
        <v>45.99</v>
      </c>
      <c r="AA52">
        <v>91.52</v>
      </c>
      <c r="AB52">
        <v>45.75</v>
      </c>
    </row>
    <row r="53" spans="1:28">
      <c r="A53" t="s">
        <v>95</v>
      </c>
      <c r="B53" s="75">
        <v>102.51</v>
      </c>
      <c r="C53" s="75">
        <v>68.13</v>
      </c>
      <c r="D53" s="135">
        <f t="shared" si="0"/>
        <v>80.45</v>
      </c>
      <c r="E53" s="75"/>
      <c r="F53" s="78">
        <v>16.600000000000001</v>
      </c>
      <c r="G53" s="78">
        <v>16.600000000000001</v>
      </c>
      <c r="H53" s="78">
        <v>17.02</v>
      </c>
      <c r="I53">
        <v>66.53</v>
      </c>
      <c r="J53">
        <v>271.49</v>
      </c>
      <c r="K53">
        <v>101.05</v>
      </c>
      <c r="L53">
        <v>3.73</v>
      </c>
      <c r="M53">
        <v>44.9</v>
      </c>
      <c r="N53" s="135">
        <v>26.82</v>
      </c>
      <c r="O53" s="135">
        <v>26.82</v>
      </c>
      <c r="P53" s="135">
        <v>26.81</v>
      </c>
      <c r="Q53">
        <v>4.1399999999999997</v>
      </c>
      <c r="R53">
        <v>118.91</v>
      </c>
      <c r="S53">
        <v>4.92</v>
      </c>
      <c r="T53">
        <v>118.49</v>
      </c>
      <c r="U53">
        <v>39.49</v>
      </c>
      <c r="V53">
        <v>39.5</v>
      </c>
      <c r="W53">
        <v>237.5</v>
      </c>
      <c r="X53">
        <v>47.5</v>
      </c>
      <c r="Y53">
        <v>73.11</v>
      </c>
      <c r="Z53">
        <v>46.32</v>
      </c>
      <c r="AA53">
        <v>91.44</v>
      </c>
      <c r="AB53">
        <v>45.72</v>
      </c>
    </row>
    <row r="54" spans="1:28">
      <c r="A54" t="s">
        <v>96</v>
      </c>
      <c r="B54" s="75">
        <v>102.51</v>
      </c>
      <c r="C54" s="75">
        <v>68.13</v>
      </c>
      <c r="D54" s="135">
        <f t="shared" si="0"/>
        <v>80.45</v>
      </c>
      <c r="E54" s="75"/>
      <c r="F54" s="78">
        <v>16.510000000000002</v>
      </c>
      <c r="G54" s="78">
        <v>16.510000000000002</v>
      </c>
      <c r="H54" s="78">
        <v>16.93</v>
      </c>
      <c r="I54">
        <v>66.53</v>
      </c>
      <c r="J54">
        <v>271.49</v>
      </c>
      <c r="K54">
        <v>101.05</v>
      </c>
      <c r="L54">
        <v>3.73</v>
      </c>
      <c r="M54">
        <v>44.28</v>
      </c>
      <c r="N54" s="135">
        <v>26.82</v>
      </c>
      <c r="O54" s="135">
        <v>26.82</v>
      </c>
      <c r="P54" s="135">
        <v>26.81</v>
      </c>
      <c r="Q54">
        <v>4.1399999999999997</v>
      </c>
      <c r="R54">
        <v>119.32</v>
      </c>
      <c r="S54">
        <v>4.92</v>
      </c>
      <c r="T54">
        <v>121.52</v>
      </c>
      <c r="U54">
        <v>40.51</v>
      </c>
      <c r="V54">
        <v>40.5</v>
      </c>
      <c r="W54">
        <v>237.5</v>
      </c>
      <c r="X54">
        <v>47.5</v>
      </c>
      <c r="Y54">
        <v>73.27</v>
      </c>
      <c r="Z54">
        <v>46.81</v>
      </c>
      <c r="AA54">
        <v>91.18</v>
      </c>
      <c r="AB54">
        <v>45.59</v>
      </c>
    </row>
    <row r="55" spans="1:28">
      <c r="A55" t="s">
        <v>97</v>
      </c>
      <c r="B55" s="75">
        <v>102.51</v>
      </c>
      <c r="C55" s="75">
        <v>68.13</v>
      </c>
      <c r="D55" s="135">
        <f t="shared" si="0"/>
        <v>80.45</v>
      </c>
      <c r="E55" s="75"/>
      <c r="F55" s="78">
        <v>16.27</v>
      </c>
      <c r="G55" s="78">
        <v>16.27</v>
      </c>
      <c r="H55" s="78">
        <v>16.68</v>
      </c>
      <c r="I55">
        <v>66.53</v>
      </c>
      <c r="J55">
        <v>271.49</v>
      </c>
      <c r="K55">
        <v>101.05</v>
      </c>
      <c r="L55">
        <v>3.73</v>
      </c>
      <c r="M55">
        <v>44.25</v>
      </c>
      <c r="N55" s="135">
        <v>26.82</v>
      </c>
      <c r="O55" s="135">
        <v>26.82</v>
      </c>
      <c r="P55" s="135">
        <v>26.81</v>
      </c>
      <c r="Q55">
        <v>4.3</v>
      </c>
      <c r="R55">
        <v>119.11</v>
      </c>
      <c r="S55">
        <v>4.87</v>
      </c>
      <c r="T55">
        <v>120.19</v>
      </c>
      <c r="U55">
        <v>40.06</v>
      </c>
      <c r="V55">
        <v>40.08</v>
      </c>
      <c r="W55">
        <v>237.5</v>
      </c>
      <c r="X55">
        <v>47.5</v>
      </c>
      <c r="Y55">
        <v>72.67</v>
      </c>
      <c r="Z55">
        <v>47.55</v>
      </c>
      <c r="AA55">
        <v>93.34</v>
      </c>
      <c r="AB55">
        <v>46.66</v>
      </c>
    </row>
    <row r="56" spans="1:28">
      <c r="A56" t="s">
        <v>98</v>
      </c>
      <c r="B56" s="75">
        <v>84.31</v>
      </c>
      <c r="C56" s="75">
        <v>49.14</v>
      </c>
      <c r="D56" s="135">
        <f t="shared" si="0"/>
        <v>80.45</v>
      </c>
      <c r="E56" s="75"/>
      <c r="F56" s="78">
        <v>16.13</v>
      </c>
      <c r="G56" s="78">
        <v>16.13</v>
      </c>
      <c r="H56" s="78">
        <v>16.53</v>
      </c>
      <c r="I56">
        <v>66.53</v>
      </c>
      <c r="J56">
        <v>271.49</v>
      </c>
      <c r="K56">
        <v>101.05</v>
      </c>
      <c r="L56">
        <v>3.73</v>
      </c>
      <c r="M56">
        <v>44.02</v>
      </c>
      <c r="N56" s="135">
        <v>26.82</v>
      </c>
      <c r="O56" s="135">
        <v>26.82</v>
      </c>
      <c r="P56" s="135">
        <v>26.81</v>
      </c>
      <c r="Q56">
        <v>4.3</v>
      </c>
      <c r="R56">
        <v>118.26</v>
      </c>
      <c r="S56">
        <v>4.87</v>
      </c>
      <c r="T56">
        <v>121.94</v>
      </c>
      <c r="U56">
        <v>40.65</v>
      </c>
      <c r="V56">
        <v>40.64</v>
      </c>
      <c r="W56">
        <v>239.88</v>
      </c>
      <c r="X56">
        <v>47.97</v>
      </c>
      <c r="Y56">
        <v>72.17</v>
      </c>
      <c r="Z56">
        <v>46.04</v>
      </c>
      <c r="AA56">
        <v>92</v>
      </c>
      <c r="AB56">
        <v>46</v>
      </c>
    </row>
    <row r="57" spans="1:28">
      <c r="A57" t="s">
        <v>99</v>
      </c>
      <c r="B57" s="75">
        <v>129.53</v>
      </c>
      <c r="C57" s="75">
        <v>87.07</v>
      </c>
      <c r="D57" s="135">
        <f t="shared" si="0"/>
        <v>80.45</v>
      </c>
      <c r="E57" s="75"/>
      <c r="F57" s="78">
        <v>16.010000000000002</v>
      </c>
      <c r="G57" s="78">
        <v>16.010000000000002</v>
      </c>
      <c r="H57" s="78">
        <v>16.41</v>
      </c>
      <c r="I57">
        <v>116.34</v>
      </c>
      <c r="J57">
        <v>271.49</v>
      </c>
      <c r="K57">
        <v>101.05</v>
      </c>
      <c r="L57">
        <v>3.88</v>
      </c>
      <c r="M57">
        <v>44.09</v>
      </c>
      <c r="N57" s="135">
        <v>26.82</v>
      </c>
      <c r="O57" s="135">
        <v>26.82</v>
      </c>
      <c r="P57" s="135">
        <v>26.81</v>
      </c>
      <c r="Q57">
        <v>4.3</v>
      </c>
      <c r="R57">
        <v>115.29</v>
      </c>
      <c r="S57">
        <v>4.87</v>
      </c>
      <c r="T57">
        <v>121.29</v>
      </c>
      <c r="U57">
        <v>40.43</v>
      </c>
      <c r="V57">
        <v>40.43</v>
      </c>
      <c r="W57">
        <v>239.88</v>
      </c>
      <c r="X57">
        <v>47.97</v>
      </c>
      <c r="Y57">
        <v>72.38</v>
      </c>
      <c r="Z57">
        <v>46.44</v>
      </c>
      <c r="AA57">
        <v>90.67</v>
      </c>
      <c r="AB57">
        <v>45.33</v>
      </c>
    </row>
    <row r="58" spans="1:28">
      <c r="A58" t="s">
        <v>100</v>
      </c>
      <c r="B58" s="75">
        <v>129.53</v>
      </c>
      <c r="C58" s="75">
        <v>87.07</v>
      </c>
      <c r="D58" s="135">
        <f t="shared" si="0"/>
        <v>80.45</v>
      </c>
      <c r="E58" s="75"/>
      <c r="F58" s="78">
        <v>15.45</v>
      </c>
      <c r="G58" s="78">
        <v>15.45</v>
      </c>
      <c r="H58" s="78">
        <v>15.84</v>
      </c>
      <c r="I58">
        <v>116.34</v>
      </c>
      <c r="J58">
        <v>271.49</v>
      </c>
      <c r="K58">
        <v>101.05</v>
      </c>
      <c r="L58">
        <v>3.88</v>
      </c>
      <c r="M58">
        <v>34.700000000000003</v>
      </c>
      <c r="N58" s="135">
        <v>26.82</v>
      </c>
      <c r="O58" s="135">
        <v>26.82</v>
      </c>
      <c r="P58" s="135">
        <v>26.81</v>
      </c>
      <c r="Q58">
        <v>4.3</v>
      </c>
      <c r="R58">
        <v>111.83</v>
      </c>
      <c r="S58">
        <v>4.87</v>
      </c>
      <c r="T58">
        <v>120.07</v>
      </c>
      <c r="U58">
        <v>40.020000000000003</v>
      </c>
      <c r="V58">
        <v>40.03</v>
      </c>
      <c r="W58">
        <v>239.88</v>
      </c>
      <c r="X58">
        <v>47.97</v>
      </c>
      <c r="Y58">
        <v>71.400000000000006</v>
      </c>
      <c r="Z58">
        <v>46.18</v>
      </c>
      <c r="AA58">
        <v>89.34</v>
      </c>
      <c r="AB58">
        <v>44.66</v>
      </c>
    </row>
    <row r="59" spans="1:28">
      <c r="A59" t="s">
        <v>101</v>
      </c>
      <c r="B59" s="75">
        <v>129.53</v>
      </c>
      <c r="C59" s="75">
        <v>87.07</v>
      </c>
      <c r="D59" s="135">
        <f t="shared" si="0"/>
        <v>80.45</v>
      </c>
      <c r="E59" s="75"/>
      <c r="F59" s="78">
        <v>15.2</v>
      </c>
      <c r="G59" s="78">
        <v>15.2</v>
      </c>
      <c r="H59" s="78">
        <v>15.59</v>
      </c>
      <c r="I59">
        <v>116.34</v>
      </c>
      <c r="J59">
        <v>271.49</v>
      </c>
      <c r="K59">
        <v>101.05</v>
      </c>
      <c r="L59">
        <v>3.88</v>
      </c>
      <c r="M59">
        <v>33.880000000000003</v>
      </c>
      <c r="N59" s="135">
        <v>26.82</v>
      </c>
      <c r="O59" s="135">
        <v>26.82</v>
      </c>
      <c r="P59" s="135">
        <v>26.81</v>
      </c>
      <c r="Q59">
        <v>4.37</v>
      </c>
      <c r="R59">
        <v>107.73</v>
      </c>
      <c r="S59">
        <v>4.92</v>
      </c>
      <c r="T59">
        <v>120</v>
      </c>
      <c r="U59">
        <v>40</v>
      </c>
      <c r="V59">
        <v>39.99</v>
      </c>
      <c r="W59">
        <v>236.18</v>
      </c>
      <c r="X59">
        <v>47.23</v>
      </c>
      <c r="Y59">
        <v>70.67</v>
      </c>
      <c r="Z59">
        <v>45.3</v>
      </c>
      <c r="AA59">
        <v>88</v>
      </c>
      <c r="AB59">
        <v>44</v>
      </c>
    </row>
    <row r="60" spans="1:28">
      <c r="A60" t="s">
        <v>102</v>
      </c>
      <c r="B60" s="75">
        <v>129.53</v>
      </c>
      <c r="C60" s="75">
        <v>87.07</v>
      </c>
      <c r="D60" s="135">
        <f t="shared" si="0"/>
        <v>80.45</v>
      </c>
      <c r="E60" s="75"/>
      <c r="F60" s="78">
        <v>14.81</v>
      </c>
      <c r="G60" s="78">
        <v>14.81</v>
      </c>
      <c r="H60" s="78">
        <v>15.19</v>
      </c>
      <c r="I60">
        <v>116.34</v>
      </c>
      <c r="J60">
        <v>271.49</v>
      </c>
      <c r="K60">
        <v>101.05</v>
      </c>
      <c r="L60">
        <v>3.88</v>
      </c>
      <c r="M60">
        <v>33.32</v>
      </c>
      <c r="N60" s="135">
        <v>26.82</v>
      </c>
      <c r="O60" s="135">
        <v>26.82</v>
      </c>
      <c r="P60" s="135">
        <v>26.81</v>
      </c>
      <c r="Q60">
        <v>4.37</v>
      </c>
      <c r="R60">
        <v>101.97</v>
      </c>
      <c r="S60">
        <v>4.92</v>
      </c>
      <c r="T60">
        <v>120</v>
      </c>
      <c r="U60">
        <v>40</v>
      </c>
      <c r="V60">
        <v>39.99</v>
      </c>
      <c r="W60">
        <v>235.73</v>
      </c>
      <c r="X60">
        <v>47.14</v>
      </c>
      <c r="Y60">
        <v>70</v>
      </c>
      <c r="Z60">
        <v>44.86</v>
      </c>
      <c r="AA60">
        <v>86.67</v>
      </c>
      <c r="AB60">
        <v>43.33</v>
      </c>
    </row>
    <row r="61" spans="1:28">
      <c r="A61" t="s">
        <v>103</v>
      </c>
      <c r="B61" s="75">
        <v>129.53</v>
      </c>
      <c r="C61" s="75">
        <v>87.07</v>
      </c>
      <c r="D61" s="135">
        <f t="shared" si="0"/>
        <v>80.45</v>
      </c>
      <c r="E61" s="75"/>
      <c r="F61" s="78">
        <v>14.2</v>
      </c>
      <c r="G61" s="78">
        <v>14.2</v>
      </c>
      <c r="H61" s="78">
        <v>14.56</v>
      </c>
      <c r="I61">
        <v>116.34</v>
      </c>
      <c r="J61">
        <v>271.49</v>
      </c>
      <c r="K61">
        <v>101.05</v>
      </c>
      <c r="L61">
        <v>3.88</v>
      </c>
      <c r="M61">
        <v>32.44</v>
      </c>
      <c r="N61" s="135">
        <v>26.82</v>
      </c>
      <c r="O61" s="135">
        <v>26.82</v>
      </c>
      <c r="P61" s="135">
        <v>26.81</v>
      </c>
      <c r="Q61">
        <v>4.37</v>
      </c>
      <c r="R61">
        <v>95.51</v>
      </c>
      <c r="S61">
        <v>4.92</v>
      </c>
      <c r="T61">
        <v>120</v>
      </c>
      <c r="U61">
        <v>40</v>
      </c>
      <c r="V61">
        <v>39.99</v>
      </c>
      <c r="W61">
        <v>231.67</v>
      </c>
      <c r="X61">
        <v>46.33</v>
      </c>
      <c r="Y61">
        <v>69.95</v>
      </c>
      <c r="Z61">
        <v>43.29</v>
      </c>
      <c r="AA61">
        <v>86.67</v>
      </c>
      <c r="AB61">
        <v>43.33</v>
      </c>
    </row>
    <row r="62" spans="1:28">
      <c r="A62" t="s">
        <v>104</v>
      </c>
      <c r="B62" s="75">
        <v>129.53</v>
      </c>
      <c r="C62" s="75">
        <v>87.07</v>
      </c>
      <c r="D62" s="135">
        <f t="shared" si="0"/>
        <v>80.45</v>
      </c>
      <c r="E62" s="75"/>
      <c r="F62" s="78">
        <v>14.22</v>
      </c>
      <c r="G62" s="78">
        <v>14.22</v>
      </c>
      <c r="H62" s="78">
        <v>14.58</v>
      </c>
      <c r="I62">
        <v>116.34</v>
      </c>
      <c r="J62">
        <v>271.49</v>
      </c>
      <c r="K62">
        <v>101.05</v>
      </c>
      <c r="L62">
        <v>3.88</v>
      </c>
      <c r="M62">
        <v>31.89</v>
      </c>
      <c r="N62" s="135">
        <v>26.82</v>
      </c>
      <c r="O62" s="135">
        <v>26.82</v>
      </c>
      <c r="P62" s="135">
        <v>26.81</v>
      </c>
      <c r="Q62">
        <v>4.37</v>
      </c>
      <c r="R62">
        <v>89.33</v>
      </c>
      <c r="S62">
        <v>4.92</v>
      </c>
      <c r="T62">
        <v>119.96</v>
      </c>
      <c r="U62">
        <v>39.99</v>
      </c>
      <c r="V62">
        <v>39.979999999999997</v>
      </c>
      <c r="W62">
        <v>223.25</v>
      </c>
      <c r="X62">
        <v>44.65</v>
      </c>
      <c r="Y62">
        <v>66.88</v>
      </c>
      <c r="Z62">
        <v>42.06</v>
      </c>
      <c r="AA62">
        <v>85.34</v>
      </c>
      <c r="AB62">
        <v>42.66</v>
      </c>
    </row>
    <row r="63" spans="1:28">
      <c r="A63" t="s">
        <v>105</v>
      </c>
      <c r="B63" s="75">
        <v>129.53</v>
      </c>
      <c r="C63" s="75">
        <v>87.07</v>
      </c>
      <c r="D63" s="135">
        <f t="shared" si="0"/>
        <v>80.45</v>
      </c>
      <c r="E63" s="75"/>
      <c r="F63" s="78">
        <v>13.38</v>
      </c>
      <c r="G63" s="78">
        <v>13.38</v>
      </c>
      <c r="H63" s="78">
        <v>13.72</v>
      </c>
      <c r="I63">
        <v>116.34</v>
      </c>
      <c r="J63">
        <v>271.49</v>
      </c>
      <c r="K63">
        <v>101.05</v>
      </c>
      <c r="L63">
        <v>3.88</v>
      </c>
      <c r="M63">
        <v>26.66</v>
      </c>
      <c r="N63" s="135">
        <v>26.82</v>
      </c>
      <c r="O63" s="135">
        <v>26.82</v>
      </c>
      <c r="P63" s="135">
        <v>26.81</v>
      </c>
      <c r="Q63">
        <v>4.5999999999999996</v>
      </c>
      <c r="R63">
        <v>86.9</v>
      </c>
      <c r="S63">
        <v>5.1100000000000003</v>
      </c>
      <c r="T63">
        <v>114.14</v>
      </c>
      <c r="U63">
        <v>38.049999999999997</v>
      </c>
      <c r="V63">
        <v>38.04</v>
      </c>
      <c r="W63">
        <v>216.6</v>
      </c>
      <c r="X63">
        <v>43.32</v>
      </c>
      <c r="Y63">
        <v>62.59</v>
      </c>
      <c r="Z63">
        <v>40.340000000000003</v>
      </c>
      <c r="AA63">
        <v>81.34</v>
      </c>
      <c r="AB63">
        <v>40.659999999999997</v>
      </c>
    </row>
    <row r="64" spans="1:28">
      <c r="A64" t="s">
        <v>106</v>
      </c>
      <c r="B64" s="75">
        <v>129.53</v>
      </c>
      <c r="C64" s="75">
        <v>87.07</v>
      </c>
      <c r="D64" s="135">
        <f t="shared" si="0"/>
        <v>80.45</v>
      </c>
      <c r="E64" s="75"/>
      <c r="F64" s="78">
        <v>12.71</v>
      </c>
      <c r="G64" s="78">
        <v>12.71</v>
      </c>
      <c r="H64" s="78">
        <v>13.03</v>
      </c>
      <c r="I64">
        <v>116.34</v>
      </c>
      <c r="J64">
        <v>271.49</v>
      </c>
      <c r="K64">
        <v>101.05</v>
      </c>
      <c r="L64">
        <v>3.88</v>
      </c>
      <c r="M64">
        <v>27.07</v>
      </c>
      <c r="N64" s="135">
        <v>26.82</v>
      </c>
      <c r="O64" s="135">
        <v>26.82</v>
      </c>
      <c r="P64" s="135">
        <v>26.81</v>
      </c>
      <c r="Q64">
        <v>4.5999999999999996</v>
      </c>
      <c r="R64">
        <v>78.77</v>
      </c>
      <c r="S64">
        <v>5.1100000000000003</v>
      </c>
      <c r="T64">
        <v>111.18</v>
      </c>
      <c r="U64">
        <v>37.06</v>
      </c>
      <c r="V64">
        <v>37.07</v>
      </c>
      <c r="W64">
        <v>206.71</v>
      </c>
      <c r="X64">
        <v>41.34</v>
      </c>
      <c r="Y64">
        <v>59.16</v>
      </c>
      <c r="Z64">
        <v>36.96</v>
      </c>
      <c r="AA64">
        <v>74.67</v>
      </c>
      <c r="AB64">
        <v>37.33</v>
      </c>
    </row>
    <row r="65" spans="1:28">
      <c r="A65" t="s">
        <v>107</v>
      </c>
      <c r="B65" s="75">
        <v>129.53</v>
      </c>
      <c r="C65" s="75">
        <v>87.07</v>
      </c>
      <c r="D65" s="135">
        <f t="shared" si="0"/>
        <v>80.45</v>
      </c>
      <c r="E65" s="75"/>
      <c r="F65" s="78">
        <v>12.16</v>
      </c>
      <c r="G65" s="78">
        <v>12.16</v>
      </c>
      <c r="H65" s="78">
        <v>12.46</v>
      </c>
      <c r="I65">
        <v>116.34</v>
      </c>
      <c r="J65">
        <v>271.49</v>
      </c>
      <c r="K65">
        <v>101.05</v>
      </c>
      <c r="L65">
        <v>3.88</v>
      </c>
      <c r="M65">
        <v>27.49</v>
      </c>
      <c r="N65" s="135">
        <v>26.82</v>
      </c>
      <c r="O65" s="135">
        <v>26.82</v>
      </c>
      <c r="P65" s="135">
        <v>26.81</v>
      </c>
      <c r="Q65">
        <v>4.5999999999999996</v>
      </c>
      <c r="R65">
        <v>71.03</v>
      </c>
      <c r="S65">
        <v>5.1100000000000003</v>
      </c>
      <c r="T65">
        <v>112.13</v>
      </c>
      <c r="U65">
        <v>37.380000000000003</v>
      </c>
      <c r="V65">
        <v>37.369999999999997</v>
      </c>
      <c r="W65">
        <v>190.03</v>
      </c>
      <c r="X65">
        <v>38</v>
      </c>
      <c r="Y65">
        <v>54.69</v>
      </c>
      <c r="Z65">
        <v>34.72</v>
      </c>
      <c r="AA65">
        <v>69.34</v>
      </c>
      <c r="AB65">
        <v>34.659999999999997</v>
      </c>
    </row>
    <row r="66" spans="1:28">
      <c r="A66" t="s">
        <v>108</v>
      </c>
      <c r="B66" s="75">
        <v>129.53</v>
      </c>
      <c r="C66" s="75">
        <v>87.07</v>
      </c>
      <c r="D66" s="135">
        <f t="shared" si="0"/>
        <v>80.45</v>
      </c>
      <c r="E66" s="75"/>
      <c r="F66" s="78">
        <v>11.23</v>
      </c>
      <c r="G66" s="78">
        <v>11.23</v>
      </c>
      <c r="H66" s="78">
        <v>11.51</v>
      </c>
      <c r="I66">
        <v>116.34</v>
      </c>
      <c r="J66">
        <v>271.49</v>
      </c>
      <c r="K66">
        <v>101.05</v>
      </c>
      <c r="L66">
        <v>3.88</v>
      </c>
      <c r="M66">
        <v>27.91</v>
      </c>
      <c r="N66" s="135">
        <v>26.82</v>
      </c>
      <c r="O66" s="135">
        <v>26.82</v>
      </c>
      <c r="P66" s="135">
        <v>26.81</v>
      </c>
      <c r="Q66">
        <v>4.5999999999999996</v>
      </c>
      <c r="R66">
        <v>63.24</v>
      </c>
      <c r="S66">
        <v>5.1100000000000003</v>
      </c>
      <c r="T66">
        <v>113.08</v>
      </c>
      <c r="U66">
        <v>37.69</v>
      </c>
      <c r="V66">
        <v>37.71</v>
      </c>
      <c r="W66">
        <v>175.66</v>
      </c>
      <c r="X66">
        <v>35.130000000000003</v>
      </c>
      <c r="Y66">
        <v>50.97</v>
      </c>
      <c r="Z66">
        <v>32.58</v>
      </c>
      <c r="AA66">
        <v>65.34</v>
      </c>
      <c r="AB66">
        <v>32.659999999999997</v>
      </c>
    </row>
    <row r="67" spans="1:28">
      <c r="A67" t="s">
        <v>109</v>
      </c>
      <c r="B67" s="75">
        <v>129.53</v>
      </c>
      <c r="C67" s="75">
        <v>87.07</v>
      </c>
      <c r="D67" s="135">
        <f t="shared" si="0"/>
        <v>80.45</v>
      </c>
      <c r="E67" s="75"/>
      <c r="F67" s="78">
        <v>10.19</v>
      </c>
      <c r="G67" s="78">
        <v>10.19</v>
      </c>
      <c r="H67" s="78">
        <v>10.44</v>
      </c>
      <c r="I67">
        <v>116.34</v>
      </c>
      <c r="J67">
        <v>271.49</v>
      </c>
      <c r="K67">
        <v>101.05</v>
      </c>
      <c r="L67">
        <v>3.88</v>
      </c>
      <c r="M67">
        <v>28.33</v>
      </c>
      <c r="N67" s="135">
        <v>26.82</v>
      </c>
      <c r="O67" s="135">
        <v>26.82</v>
      </c>
      <c r="P67" s="135">
        <v>26.81</v>
      </c>
      <c r="Q67">
        <v>4.76</v>
      </c>
      <c r="R67">
        <v>56.1</v>
      </c>
      <c r="S67">
        <v>5.29</v>
      </c>
      <c r="T67">
        <v>114.04</v>
      </c>
      <c r="U67">
        <v>38.01</v>
      </c>
      <c r="V67">
        <v>38.03</v>
      </c>
      <c r="W67">
        <v>158.87</v>
      </c>
      <c r="X67">
        <v>31.77</v>
      </c>
      <c r="Y67">
        <v>47.55</v>
      </c>
      <c r="Z67">
        <v>30.37</v>
      </c>
      <c r="AA67">
        <v>60</v>
      </c>
      <c r="AB67">
        <v>30</v>
      </c>
    </row>
    <row r="68" spans="1:28">
      <c r="A68" t="s">
        <v>110</v>
      </c>
      <c r="B68" s="75">
        <v>129.53</v>
      </c>
      <c r="C68" s="75">
        <v>87.07</v>
      </c>
      <c r="D68" s="135">
        <f t="shared" ref="D68:D98" si="1">N68+O68+P68</f>
        <v>80.45</v>
      </c>
      <c r="E68" s="75"/>
      <c r="F68" s="78">
        <v>9.18</v>
      </c>
      <c r="G68" s="78">
        <v>9.18</v>
      </c>
      <c r="H68" s="78">
        <v>9.4</v>
      </c>
      <c r="I68">
        <v>116.34</v>
      </c>
      <c r="J68">
        <v>271.49</v>
      </c>
      <c r="K68">
        <v>101.05</v>
      </c>
      <c r="L68">
        <v>3.88</v>
      </c>
      <c r="M68">
        <v>26.37</v>
      </c>
      <c r="N68" s="135">
        <v>26.82</v>
      </c>
      <c r="O68" s="135">
        <v>26.82</v>
      </c>
      <c r="P68" s="135">
        <v>26.81</v>
      </c>
      <c r="Q68">
        <v>4.76</v>
      </c>
      <c r="R68">
        <v>49.91</v>
      </c>
      <c r="S68">
        <v>5.29</v>
      </c>
      <c r="T68">
        <v>111.44</v>
      </c>
      <c r="U68">
        <v>37.15</v>
      </c>
      <c r="V68">
        <v>37.14</v>
      </c>
      <c r="W68">
        <v>143.57</v>
      </c>
      <c r="X68">
        <v>28.71</v>
      </c>
      <c r="Y68">
        <v>42.69</v>
      </c>
      <c r="Z68">
        <v>27.86</v>
      </c>
      <c r="AA68">
        <v>52.38</v>
      </c>
      <c r="AB68">
        <v>26.19</v>
      </c>
    </row>
    <row r="69" spans="1:28">
      <c r="A69" t="s">
        <v>111</v>
      </c>
      <c r="B69" s="75">
        <v>129.53</v>
      </c>
      <c r="C69" s="75">
        <v>87.07</v>
      </c>
      <c r="D69" s="135">
        <f t="shared" si="1"/>
        <v>71.28</v>
      </c>
      <c r="E69" s="75"/>
      <c r="F69" s="78">
        <v>8.16</v>
      </c>
      <c r="G69" s="78">
        <v>8.16</v>
      </c>
      <c r="H69" s="78">
        <v>8.36</v>
      </c>
      <c r="I69">
        <v>116.34</v>
      </c>
      <c r="J69">
        <v>271.49</v>
      </c>
      <c r="K69">
        <v>101.05</v>
      </c>
      <c r="L69">
        <v>4.03</v>
      </c>
      <c r="M69">
        <v>26.74</v>
      </c>
      <c r="N69" s="135">
        <v>23.76</v>
      </c>
      <c r="O69" s="135">
        <v>23.76</v>
      </c>
      <c r="P69" s="135">
        <v>23.76</v>
      </c>
      <c r="Q69">
        <v>4.76</v>
      </c>
      <c r="R69">
        <v>43.86</v>
      </c>
      <c r="S69">
        <v>5.29</v>
      </c>
      <c r="T69">
        <v>112.46</v>
      </c>
      <c r="U69">
        <v>37.49</v>
      </c>
      <c r="V69">
        <v>37.479999999999997</v>
      </c>
      <c r="W69">
        <v>124.82</v>
      </c>
      <c r="X69">
        <v>24.96</v>
      </c>
      <c r="Y69">
        <v>38.11</v>
      </c>
      <c r="Z69">
        <v>25.59</v>
      </c>
      <c r="AA69">
        <v>47.03</v>
      </c>
      <c r="AB69">
        <v>23.51</v>
      </c>
    </row>
    <row r="70" spans="1:28">
      <c r="A70" t="s">
        <v>112</v>
      </c>
      <c r="B70" s="75">
        <v>129.53</v>
      </c>
      <c r="C70" s="75">
        <v>87.07</v>
      </c>
      <c r="D70" s="135">
        <f t="shared" si="1"/>
        <v>63.95</v>
      </c>
      <c r="E70" s="75"/>
      <c r="F70" s="78">
        <v>7.16</v>
      </c>
      <c r="G70" s="78">
        <v>7.16</v>
      </c>
      <c r="H70" s="78">
        <v>7.34</v>
      </c>
      <c r="I70">
        <v>116.34</v>
      </c>
      <c r="J70">
        <v>271.49</v>
      </c>
      <c r="K70">
        <v>101.05</v>
      </c>
      <c r="L70">
        <v>4.03</v>
      </c>
      <c r="M70">
        <v>27.15</v>
      </c>
      <c r="N70" s="135">
        <v>21.32</v>
      </c>
      <c r="O70" s="135">
        <v>21.32</v>
      </c>
      <c r="P70" s="135">
        <v>21.31</v>
      </c>
      <c r="Q70">
        <v>4.76</v>
      </c>
      <c r="R70">
        <v>37.06</v>
      </c>
      <c r="S70">
        <v>5.29</v>
      </c>
      <c r="T70">
        <v>113.56</v>
      </c>
      <c r="U70">
        <v>37.85</v>
      </c>
      <c r="V70">
        <v>37.86</v>
      </c>
      <c r="W70">
        <v>106.55</v>
      </c>
      <c r="X70">
        <v>21.31</v>
      </c>
      <c r="Y70">
        <v>32.99</v>
      </c>
      <c r="Z70">
        <v>22.87</v>
      </c>
      <c r="AA70">
        <v>41.52</v>
      </c>
      <c r="AB70">
        <v>20.76</v>
      </c>
    </row>
    <row r="71" spans="1:28">
      <c r="A71" t="s">
        <v>113</v>
      </c>
      <c r="B71" s="75">
        <v>129.53</v>
      </c>
      <c r="C71" s="75">
        <v>87.07</v>
      </c>
      <c r="D71" s="135">
        <f t="shared" si="1"/>
        <v>58.1</v>
      </c>
      <c r="E71" s="75"/>
      <c r="F71" s="78">
        <v>6.09</v>
      </c>
      <c r="G71" s="78">
        <v>6.09</v>
      </c>
      <c r="H71" s="78">
        <v>6.25</v>
      </c>
      <c r="I71">
        <v>116.34</v>
      </c>
      <c r="J71">
        <v>271.49</v>
      </c>
      <c r="K71">
        <v>101.05</v>
      </c>
      <c r="L71">
        <v>4.03</v>
      </c>
      <c r="M71">
        <v>28.08</v>
      </c>
      <c r="N71" s="135">
        <v>19.37</v>
      </c>
      <c r="O71" s="135">
        <v>19.37</v>
      </c>
      <c r="P71" s="135">
        <v>19.36</v>
      </c>
      <c r="Q71">
        <v>4.99</v>
      </c>
      <c r="R71">
        <v>29.57</v>
      </c>
      <c r="S71">
        <v>5.47</v>
      </c>
      <c r="T71">
        <v>114.67</v>
      </c>
      <c r="U71">
        <v>38.22</v>
      </c>
      <c r="V71">
        <v>38.229999999999997</v>
      </c>
      <c r="W71">
        <v>89.85</v>
      </c>
      <c r="X71">
        <v>17.97</v>
      </c>
      <c r="Y71">
        <v>27.67</v>
      </c>
      <c r="Z71">
        <v>20.16</v>
      </c>
      <c r="AA71">
        <v>35.82</v>
      </c>
      <c r="AB71">
        <v>17.91</v>
      </c>
    </row>
    <row r="72" spans="1:28">
      <c r="A72" t="s">
        <v>114</v>
      </c>
      <c r="B72" s="75">
        <v>129.53</v>
      </c>
      <c r="C72" s="75">
        <v>87.07</v>
      </c>
      <c r="D72" s="135">
        <f t="shared" si="1"/>
        <v>54.91</v>
      </c>
      <c r="E72" s="75"/>
      <c r="F72" s="78">
        <v>5.0599999999999996</v>
      </c>
      <c r="G72" s="78">
        <v>5.0599999999999996</v>
      </c>
      <c r="H72" s="78">
        <v>5.18</v>
      </c>
      <c r="I72">
        <v>116.34</v>
      </c>
      <c r="J72">
        <v>271.49</v>
      </c>
      <c r="K72">
        <v>101.05</v>
      </c>
      <c r="L72">
        <v>4.03</v>
      </c>
      <c r="M72">
        <v>42.49</v>
      </c>
      <c r="N72" s="135">
        <v>18.3</v>
      </c>
      <c r="O72" s="135">
        <v>18.3</v>
      </c>
      <c r="P72" s="135">
        <v>18.309999999999999</v>
      </c>
      <c r="Q72">
        <v>4.99</v>
      </c>
      <c r="R72">
        <v>21.84</v>
      </c>
      <c r="S72">
        <v>5.47</v>
      </c>
      <c r="T72">
        <v>112.47</v>
      </c>
      <c r="U72">
        <v>37.49</v>
      </c>
      <c r="V72">
        <v>37.49</v>
      </c>
      <c r="W72">
        <v>71.55</v>
      </c>
      <c r="X72">
        <v>14.31</v>
      </c>
      <c r="Y72">
        <v>22.48</v>
      </c>
      <c r="Z72">
        <v>16.18</v>
      </c>
      <c r="AA72">
        <v>30.08</v>
      </c>
      <c r="AB72">
        <v>15.04</v>
      </c>
    </row>
    <row r="73" spans="1:28">
      <c r="A73" t="s">
        <v>115</v>
      </c>
      <c r="B73" s="75">
        <v>129.53</v>
      </c>
      <c r="C73" s="75">
        <v>87.07</v>
      </c>
      <c r="D73" s="135">
        <f t="shared" si="1"/>
        <v>45.66</v>
      </c>
      <c r="E73" s="75"/>
      <c r="F73" s="78">
        <v>3.97</v>
      </c>
      <c r="G73" s="78">
        <v>3.97</v>
      </c>
      <c r="H73" s="78">
        <v>4.07</v>
      </c>
      <c r="I73">
        <v>116.34</v>
      </c>
      <c r="J73">
        <v>271.49</v>
      </c>
      <c r="K73">
        <v>101.05</v>
      </c>
      <c r="L73">
        <v>4.03</v>
      </c>
      <c r="M73">
        <v>42.77</v>
      </c>
      <c r="N73" s="135">
        <v>15.73</v>
      </c>
      <c r="O73" s="135">
        <v>14.2</v>
      </c>
      <c r="P73" s="135">
        <v>15.73</v>
      </c>
      <c r="Q73">
        <v>4.99</v>
      </c>
      <c r="R73">
        <v>15.75</v>
      </c>
      <c r="S73">
        <v>5.47</v>
      </c>
      <c r="T73">
        <v>112.93</v>
      </c>
      <c r="U73">
        <v>37.64</v>
      </c>
      <c r="V73">
        <v>37.65</v>
      </c>
      <c r="W73">
        <v>53.68</v>
      </c>
      <c r="X73">
        <v>10.74</v>
      </c>
      <c r="Y73">
        <v>17.47</v>
      </c>
      <c r="Z73">
        <v>13.25</v>
      </c>
      <c r="AA73">
        <v>24.69</v>
      </c>
      <c r="AB73">
        <v>12.34</v>
      </c>
    </row>
    <row r="74" spans="1:28">
      <c r="A74" t="s">
        <v>116</v>
      </c>
      <c r="B74" s="75">
        <v>129.53</v>
      </c>
      <c r="C74" s="75">
        <v>87.07</v>
      </c>
      <c r="D74" s="135">
        <f t="shared" si="1"/>
        <v>25.57</v>
      </c>
      <c r="E74" s="75"/>
      <c r="F74" s="78">
        <v>2.98</v>
      </c>
      <c r="G74" s="78">
        <v>2.98</v>
      </c>
      <c r="H74" s="78">
        <v>3.06</v>
      </c>
      <c r="I74">
        <v>116.34</v>
      </c>
      <c r="J74">
        <v>271.49</v>
      </c>
      <c r="K74">
        <v>101.05</v>
      </c>
      <c r="L74">
        <v>4.03</v>
      </c>
      <c r="M74">
        <v>42.58</v>
      </c>
      <c r="N74" s="135">
        <v>9.4</v>
      </c>
      <c r="O74" s="135">
        <v>6.77</v>
      </c>
      <c r="P74" s="135">
        <v>9.4</v>
      </c>
      <c r="Q74">
        <v>4.99</v>
      </c>
      <c r="R74">
        <v>11.22</v>
      </c>
      <c r="S74">
        <v>5.47</v>
      </c>
      <c r="T74">
        <v>113.44</v>
      </c>
      <c r="U74">
        <v>37.81</v>
      </c>
      <c r="V74">
        <v>37.82</v>
      </c>
      <c r="W74">
        <v>38.24</v>
      </c>
      <c r="X74">
        <v>7.65</v>
      </c>
      <c r="Y74">
        <v>12.63</v>
      </c>
      <c r="Z74">
        <v>9.27</v>
      </c>
      <c r="AA74">
        <v>19.71</v>
      </c>
      <c r="AB74">
        <v>9.85</v>
      </c>
    </row>
    <row r="75" spans="1:28">
      <c r="A75" t="s">
        <v>117</v>
      </c>
      <c r="B75" s="75">
        <v>129.53</v>
      </c>
      <c r="C75" s="75">
        <v>87.07</v>
      </c>
      <c r="D75" s="135">
        <f t="shared" si="1"/>
        <v>0</v>
      </c>
      <c r="E75" s="75"/>
      <c r="F75" s="78">
        <v>2.1</v>
      </c>
      <c r="G75" s="78">
        <v>2.1</v>
      </c>
      <c r="H75" s="78">
        <v>2.15</v>
      </c>
      <c r="I75">
        <v>116.34</v>
      </c>
      <c r="J75">
        <v>271.49</v>
      </c>
      <c r="K75">
        <v>101.05</v>
      </c>
      <c r="L75">
        <v>4.1900000000000004</v>
      </c>
      <c r="M75">
        <v>42.72</v>
      </c>
      <c r="N75" s="135">
        <v>0</v>
      </c>
      <c r="O75" s="135">
        <v>0</v>
      </c>
      <c r="P75" s="135">
        <v>0</v>
      </c>
      <c r="Q75">
        <v>5.22</v>
      </c>
      <c r="R75">
        <v>7.27</v>
      </c>
      <c r="S75">
        <v>5.75</v>
      </c>
      <c r="T75">
        <v>115.31</v>
      </c>
      <c r="U75">
        <v>38.44</v>
      </c>
      <c r="V75">
        <v>38.42</v>
      </c>
      <c r="W75">
        <v>27.61</v>
      </c>
      <c r="X75">
        <v>5.52</v>
      </c>
      <c r="Y75">
        <v>8.7799999999999994</v>
      </c>
      <c r="Z75">
        <v>5.61</v>
      </c>
      <c r="AA75">
        <v>15.23</v>
      </c>
      <c r="AB75">
        <v>7.62</v>
      </c>
    </row>
    <row r="76" spans="1:28">
      <c r="A76" t="s">
        <v>118</v>
      </c>
      <c r="B76" s="75">
        <v>129.53</v>
      </c>
      <c r="C76" s="75">
        <v>87.07</v>
      </c>
      <c r="D76" s="135">
        <f t="shared" si="1"/>
        <v>0</v>
      </c>
      <c r="E76" s="75"/>
      <c r="F76" s="78">
        <v>1.41</v>
      </c>
      <c r="G76" s="78">
        <v>1.41</v>
      </c>
      <c r="H76" s="78">
        <v>1.45</v>
      </c>
      <c r="I76">
        <v>116.34</v>
      </c>
      <c r="J76">
        <v>271.49</v>
      </c>
      <c r="K76">
        <v>101.05</v>
      </c>
      <c r="L76">
        <v>4.1900000000000004</v>
      </c>
      <c r="M76">
        <v>42.18</v>
      </c>
      <c r="N76" s="135">
        <v>0</v>
      </c>
      <c r="O76" s="135">
        <v>0</v>
      </c>
      <c r="P76" s="135">
        <v>0</v>
      </c>
      <c r="Q76">
        <v>5.22</v>
      </c>
      <c r="R76">
        <v>4.37</v>
      </c>
      <c r="S76">
        <v>5.75</v>
      </c>
      <c r="T76">
        <v>114.98</v>
      </c>
      <c r="U76">
        <v>38.33</v>
      </c>
      <c r="V76">
        <v>38.32</v>
      </c>
      <c r="W76">
        <v>19.04</v>
      </c>
      <c r="X76">
        <v>3.81</v>
      </c>
      <c r="Y76">
        <v>5.74</v>
      </c>
      <c r="Z76">
        <v>2.5099999999999998</v>
      </c>
      <c r="AA76">
        <v>11.28</v>
      </c>
      <c r="AB76">
        <v>5.64</v>
      </c>
    </row>
    <row r="77" spans="1:28">
      <c r="A77" t="s">
        <v>119</v>
      </c>
      <c r="B77" s="75">
        <v>129.53</v>
      </c>
      <c r="C77" s="75">
        <v>87.07</v>
      </c>
      <c r="D77" s="135">
        <f t="shared" si="1"/>
        <v>0</v>
      </c>
      <c r="E77" s="75"/>
      <c r="F77" s="78">
        <v>0.87</v>
      </c>
      <c r="G77" s="78">
        <v>0.87</v>
      </c>
      <c r="H77" s="78">
        <v>0.89</v>
      </c>
      <c r="I77">
        <v>116.34</v>
      </c>
      <c r="J77">
        <v>271.49</v>
      </c>
      <c r="K77">
        <v>101.05</v>
      </c>
      <c r="L77">
        <v>4.1900000000000004</v>
      </c>
      <c r="M77">
        <v>41.82</v>
      </c>
      <c r="N77" s="135">
        <v>0</v>
      </c>
      <c r="O77" s="135">
        <v>0</v>
      </c>
      <c r="P77" s="135">
        <v>0</v>
      </c>
      <c r="Q77">
        <v>5.22</v>
      </c>
      <c r="R77">
        <v>2.08</v>
      </c>
      <c r="S77">
        <v>5.75</v>
      </c>
      <c r="T77">
        <v>115.67</v>
      </c>
      <c r="U77">
        <v>38.56</v>
      </c>
      <c r="V77">
        <v>38.54</v>
      </c>
      <c r="W77">
        <v>11.85</v>
      </c>
      <c r="X77">
        <v>2.37</v>
      </c>
      <c r="Y77">
        <v>3.44</v>
      </c>
      <c r="Z77">
        <v>0</v>
      </c>
      <c r="AA77">
        <v>7.33</v>
      </c>
      <c r="AB77">
        <v>3.66</v>
      </c>
    </row>
    <row r="78" spans="1:28">
      <c r="A78" t="s">
        <v>120</v>
      </c>
      <c r="B78" s="75">
        <v>129.53</v>
      </c>
      <c r="C78" s="75">
        <v>87.07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116.34</v>
      </c>
      <c r="J78">
        <v>271.49</v>
      </c>
      <c r="K78">
        <v>101.05</v>
      </c>
      <c r="L78">
        <v>4.1900000000000004</v>
      </c>
      <c r="M78">
        <v>41.86</v>
      </c>
      <c r="N78" s="135">
        <v>0</v>
      </c>
      <c r="O78" s="135">
        <v>0</v>
      </c>
      <c r="P78" s="135">
        <v>0</v>
      </c>
      <c r="Q78">
        <v>5.22</v>
      </c>
      <c r="R78">
        <v>0.68</v>
      </c>
      <c r="S78">
        <v>5.75</v>
      </c>
      <c r="T78">
        <v>115.75</v>
      </c>
      <c r="U78">
        <v>38.58</v>
      </c>
      <c r="V78">
        <v>38.6</v>
      </c>
      <c r="W78">
        <v>6.2</v>
      </c>
      <c r="X78">
        <v>1.24</v>
      </c>
      <c r="Y78">
        <v>1.64</v>
      </c>
      <c r="Z78">
        <v>0</v>
      </c>
      <c r="AA78">
        <v>4.38</v>
      </c>
      <c r="AB78">
        <v>2.19</v>
      </c>
    </row>
    <row r="79" spans="1:28">
      <c r="A79" t="s">
        <v>121</v>
      </c>
      <c r="B79" s="75">
        <v>129.53</v>
      </c>
      <c r="C79" s="75">
        <v>87.07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116.34</v>
      </c>
      <c r="J79">
        <v>271.49</v>
      </c>
      <c r="K79">
        <v>101.05</v>
      </c>
      <c r="L79">
        <v>4.34</v>
      </c>
      <c r="M79">
        <v>44.34</v>
      </c>
      <c r="N79" s="135">
        <v>0</v>
      </c>
      <c r="O79" s="135">
        <v>0</v>
      </c>
      <c r="P79" s="135">
        <v>0</v>
      </c>
      <c r="Q79">
        <v>5.22</v>
      </c>
      <c r="R79">
        <v>0.06</v>
      </c>
      <c r="S79">
        <v>5.98</v>
      </c>
      <c r="T79">
        <v>116.39</v>
      </c>
      <c r="U79">
        <v>38.799999999999997</v>
      </c>
      <c r="V79">
        <v>38.78</v>
      </c>
      <c r="W79">
        <v>2.23</v>
      </c>
      <c r="X79">
        <v>0.45</v>
      </c>
      <c r="Y79">
        <v>0</v>
      </c>
      <c r="Z79">
        <v>0</v>
      </c>
      <c r="AA79">
        <v>2.21</v>
      </c>
      <c r="AB79">
        <v>1.1100000000000001</v>
      </c>
    </row>
    <row r="80" spans="1:28">
      <c r="A80" t="s">
        <v>122</v>
      </c>
      <c r="B80" s="75">
        <v>129.53</v>
      </c>
      <c r="C80" s="75">
        <v>87.07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116.34</v>
      </c>
      <c r="J80">
        <v>271.49</v>
      </c>
      <c r="K80">
        <v>101.05</v>
      </c>
      <c r="L80">
        <v>4.34</v>
      </c>
      <c r="M80">
        <v>44.15</v>
      </c>
      <c r="N80" s="135">
        <v>0</v>
      </c>
      <c r="O80" s="135">
        <v>0</v>
      </c>
      <c r="P80" s="135">
        <v>0</v>
      </c>
      <c r="Q80">
        <v>5.22</v>
      </c>
      <c r="R80">
        <v>0</v>
      </c>
      <c r="S80">
        <v>5.98</v>
      </c>
      <c r="T80">
        <v>116.28</v>
      </c>
      <c r="U80">
        <v>38.76</v>
      </c>
      <c r="V80">
        <v>38.770000000000003</v>
      </c>
      <c r="W80">
        <v>0.13</v>
      </c>
      <c r="X80">
        <v>0.03</v>
      </c>
      <c r="Y80">
        <v>0</v>
      </c>
      <c r="Z80">
        <v>0</v>
      </c>
      <c r="AA80">
        <v>0.63</v>
      </c>
      <c r="AB80">
        <v>0.32</v>
      </c>
    </row>
    <row r="81" spans="1:28">
      <c r="A81" t="s">
        <v>123</v>
      </c>
      <c r="B81" s="75">
        <v>129.53</v>
      </c>
      <c r="C81" s="75">
        <v>87.07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116.34</v>
      </c>
      <c r="J81">
        <v>271.49</v>
      </c>
      <c r="K81">
        <v>101.05</v>
      </c>
      <c r="L81">
        <v>4.34</v>
      </c>
      <c r="M81">
        <v>43.96</v>
      </c>
      <c r="N81" s="135">
        <v>0</v>
      </c>
      <c r="O81" s="135">
        <v>0</v>
      </c>
      <c r="P81" s="135">
        <v>0</v>
      </c>
      <c r="Q81">
        <v>5.22</v>
      </c>
      <c r="R81">
        <v>0</v>
      </c>
      <c r="S81">
        <v>5.98</v>
      </c>
      <c r="T81">
        <v>114.68</v>
      </c>
      <c r="U81">
        <v>38.229999999999997</v>
      </c>
      <c r="V81">
        <v>38.22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129.53</v>
      </c>
      <c r="C82" s="75">
        <v>87.07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116.34</v>
      </c>
      <c r="J82">
        <v>271.49</v>
      </c>
      <c r="K82">
        <v>101.05</v>
      </c>
      <c r="L82">
        <v>4.34</v>
      </c>
      <c r="M82">
        <v>43.76</v>
      </c>
      <c r="N82" s="135">
        <v>0</v>
      </c>
      <c r="O82" s="135">
        <v>0</v>
      </c>
      <c r="P82" s="135">
        <v>0</v>
      </c>
      <c r="Q82">
        <v>5.22</v>
      </c>
      <c r="R82">
        <v>0</v>
      </c>
      <c r="S82">
        <v>5.98</v>
      </c>
      <c r="T82">
        <v>113.36</v>
      </c>
      <c r="U82">
        <v>37.79</v>
      </c>
      <c r="V82">
        <v>37.78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129.53</v>
      </c>
      <c r="C83" s="75">
        <v>87.07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116.34</v>
      </c>
      <c r="J83">
        <v>271.49</v>
      </c>
      <c r="K83">
        <v>101.05</v>
      </c>
      <c r="L83">
        <v>4.74</v>
      </c>
      <c r="M83">
        <v>43.57</v>
      </c>
      <c r="N83" s="135">
        <v>0</v>
      </c>
      <c r="O83" s="135">
        <v>0</v>
      </c>
      <c r="P83" s="135">
        <v>0</v>
      </c>
      <c r="Q83">
        <v>5.22</v>
      </c>
      <c r="R83">
        <v>0</v>
      </c>
      <c r="S83">
        <v>6.13</v>
      </c>
      <c r="T83">
        <v>115.18</v>
      </c>
      <c r="U83">
        <v>38.39</v>
      </c>
      <c r="V83">
        <v>38.4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129.53</v>
      </c>
      <c r="C84" s="75">
        <v>87.07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116.34</v>
      </c>
      <c r="J84">
        <v>271.49</v>
      </c>
      <c r="K84">
        <v>101.05</v>
      </c>
      <c r="L84">
        <v>4.74</v>
      </c>
      <c r="M84">
        <v>43.37</v>
      </c>
      <c r="N84" s="135">
        <v>0</v>
      </c>
      <c r="O84" s="135">
        <v>0</v>
      </c>
      <c r="P84" s="135">
        <v>0</v>
      </c>
      <c r="Q84">
        <v>5.22</v>
      </c>
      <c r="R84">
        <v>0</v>
      </c>
      <c r="S84">
        <v>6.13</v>
      </c>
      <c r="T84">
        <v>112.46</v>
      </c>
      <c r="U84">
        <v>37.49</v>
      </c>
      <c r="V84">
        <v>37.479999999999997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129.53</v>
      </c>
      <c r="C85" s="75">
        <v>87.07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116.34</v>
      </c>
      <c r="J85">
        <v>271.49</v>
      </c>
      <c r="K85">
        <v>101.05</v>
      </c>
      <c r="L85">
        <v>4.74</v>
      </c>
      <c r="M85">
        <v>43.18</v>
      </c>
      <c r="N85" s="135">
        <v>0</v>
      </c>
      <c r="O85" s="135">
        <v>0</v>
      </c>
      <c r="P85" s="135">
        <v>0</v>
      </c>
      <c r="Q85">
        <v>5.22</v>
      </c>
      <c r="R85">
        <v>0</v>
      </c>
      <c r="S85">
        <v>6.13</v>
      </c>
      <c r="T85">
        <v>112.93</v>
      </c>
      <c r="U85">
        <v>37.64</v>
      </c>
      <c r="V85">
        <v>37.65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129.53</v>
      </c>
      <c r="C86" s="75">
        <v>87.07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116.34</v>
      </c>
      <c r="J86">
        <v>271.49</v>
      </c>
      <c r="K86">
        <v>101.05</v>
      </c>
      <c r="L86">
        <v>4.74</v>
      </c>
      <c r="M86">
        <v>42.99</v>
      </c>
      <c r="N86" s="135">
        <v>0</v>
      </c>
      <c r="O86" s="135">
        <v>0</v>
      </c>
      <c r="P86" s="135">
        <v>0</v>
      </c>
      <c r="Q86">
        <v>5.22</v>
      </c>
      <c r="R86">
        <v>0</v>
      </c>
      <c r="S86">
        <v>6.13</v>
      </c>
      <c r="T86">
        <v>113.82</v>
      </c>
      <c r="U86">
        <v>37.94</v>
      </c>
      <c r="V86">
        <v>37.950000000000003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129.53</v>
      </c>
      <c r="C87" s="75">
        <v>87.07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116.34</v>
      </c>
      <c r="J87">
        <v>271.49</v>
      </c>
      <c r="K87">
        <v>101.05</v>
      </c>
      <c r="L87">
        <v>4.8899999999999997</v>
      </c>
      <c r="M87">
        <v>42.14</v>
      </c>
      <c r="N87" s="135">
        <v>0</v>
      </c>
      <c r="O87" s="135">
        <v>0</v>
      </c>
      <c r="P87" s="135">
        <v>0</v>
      </c>
      <c r="Q87">
        <v>5.45</v>
      </c>
      <c r="R87">
        <v>0</v>
      </c>
      <c r="S87">
        <v>6.13</v>
      </c>
      <c r="T87">
        <v>113.06</v>
      </c>
      <c r="U87">
        <v>37.69</v>
      </c>
      <c r="V87">
        <v>37.67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129.53</v>
      </c>
      <c r="C88" s="75">
        <v>87.07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116.34</v>
      </c>
      <c r="J88">
        <v>271.49</v>
      </c>
      <c r="K88">
        <v>101.05</v>
      </c>
      <c r="L88">
        <v>4.8899999999999997</v>
      </c>
      <c r="M88">
        <v>34.340000000000003</v>
      </c>
      <c r="N88" s="135">
        <v>0</v>
      </c>
      <c r="O88" s="135">
        <v>0</v>
      </c>
      <c r="P88" s="135">
        <v>0</v>
      </c>
      <c r="Q88">
        <v>5.45</v>
      </c>
      <c r="R88">
        <v>0</v>
      </c>
      <c r="S88">
        <v>6.13</v>
      </c>
      <c r="T88">
        <v>111.29</v>
      </c>
      <c r="U88">
        <v>37.1</v>
      </c>
      <c r="V88">
        <v>37.08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129.53</v>
      </c>
      <c r="C89" s="75">
        <v>87.07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116.34</v>
      </c>
      <c r="J89">
        <v>271.49</v>
      </c>
      <c r="K89">
        <v>101.05</v>
      </c>
      <c r="L89">
        <v>4.8899999999999997</v>
      </c>
      <c r="M89">
        <v>34.340000000000003</v>
      </c>
      <c r="N89" s="135">
        <v>0</v>
      </c>
      <c r="O89" s="135">
        <v>0</v>
      </c>
      <c r="P89" s="135">
        <v>0</v>
      </c>
      <c r="Q89">
        <v>5.45</v>
      </c>
      <c r="R89">
        <v>0</v>
      </c>
      <c r="S89">
        <v>6.13</v>
      </c>
      <c r="T89">
        <v>112.4</v>
      </c>
      <c r="U89">
        <v>37.47</v>
      </c>
      <c r="V89">
        <v>37.450000000000003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129.53</v>
      </c>
      <c r="C90" s="75">
        <v>87.07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116.34</v>
      </c>
      <c r="J90">
        <v>271.49</v>
      </c>
      <c r="K90">
        <v>101.05</v>
      </c>
      <c r="L90">
        <v>4.8899999999999997</v>
      </c>
      <c r="M90">
        <v>38.74</v>
      </c>
      <c r="N90" s="135">
        <v>0</v>
      </c>
      <c r="O90" s="135">
        <v>0</v>
      </c>
      <c r="P90" s="135">
        <v>0</v>
      </c>
      <c r="Q90">
        <v>5.45</v>
      </c>
      <c r="R90">
        <v>0</v>
      </c>
      <c r="S90">
        <v>6.13</v>
      </c>
      <c r="T90">
        <v>111.28</v>
      </c>
      <c r="U90">
        <v>37.090000000000003</v>
      </c>
      <c r="V90">
        <v>37.1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129.53</v>
      </c>
      <c r="C91" s="75">
        <v>87.07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116.34</v>
      </c>
      <c r="J91">
        <v>271.49</v>
      </c>
      <c r="K91">
        <v>101.05</v>
      </c>
      <c r="L91">
        <v>4.66</v>
      </c>
      <c r="M91">
        <v>38.590000000000003</v>
      </c>
      <c r="N91" s="135">
        <v>0</v>
      </c>
      <c r="O91" s="135">
        <v>0</v>
      </c>
      <c r="P91" s="135">
        <v>0</v>
      </c>
      <c r="Q91">
        <v>5.45</v>
      </c>
      <c r="R91">
        <v>0</v>
      </c>
      <c r="S91">
        <v>6.68</v>
      </c>
      <c r="T91">
        <v>110.17</v>
      </c>
      <c r="U91">
        <v>36.72</v>
      </c>
      <c r="V91">
        <v>36.74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129.53</v>
      </c>
      <c r="C92" s="75">
        <v>87.07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116.34</v>
      </c>
      <c r="J92">
        <v>271.49</v>
      </c>
      <c r="K92">
        <v>101.05</v>
      </c>
      <c r="L92">
        <v>4.66</v>
      </c>
      <c r="M92">
        <v>38.61</v>
      </c>
      <c r="N92" s="135">
        <v>0</v>
      </c>
      <c r="O92" s="135">
        <v>0</v>
      </c>
      <c r="P92" s="135">
        <v>0</v>
      </c>
      <c r="Q92">
        <v>5.45</v>
      </c>
      <c r="R92">
        <v>0</v>
      </c>
      <c r="S92">
        <v>6.68</v>
      </c>
      <c r="T92">
        <v>111.53</v>
      </c>
      <c r="U92">
        <v>37.18</v>
      </c>
      <c r="V92">
        <v>37.17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129.53</v>
      </c>
      <c r="C93" s="75">
        <v>87.07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116.34</v>
      </c>
      <c r="J93">
        <v>271.49</v>
      </c>
      <c r="K93">
        <v>101.05</v>
      </c>
      <c r="L93">
        <v>4.66</v>
      </c>
      <c r="M93">
        <v>38.36</v>
      </c>
      <c r="N93" s="135">
        <v>0</v>
      </c>
      <c r="O93" s="135">
        <v>0</v>
      </c>
      <c r="P93" s="135">
        <v>0</v>
      </c>
      <c r="Q93">
        <v>5.45</v>
      </c>
      <c r="R93">
        <v>0</v>
      </c>
      <c r="S93">
        <v>6.68</v>
      </c>
      <c r="T93">
        <v>110.42</v>
      </c>
      <c r="U93">
        <v>36.81</v>
      </c>
      <c r="V93">
        <v>36.79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129.53</v>
      </c>
      <c r="C94" s="75">
        <v>87.07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116.34</v>
      </c>
      <c r="J94">
        <v>271.49</v>
      </c>
      <c r="K94">
        <v>101.05</v>
      </c>
      <c r="L94">
        <v>4.66</v>
      </c>
      <c r="M94">
        <v>38.159999999999997</v>
      </c>
      <c r="N94" s="135">
        <v>0</v>
      </c>
      <c r="O94" s="135">
        <v>0</v>
      </c>
      <c r="P94" s="135">
        <v>0</v>
      </c>
      <c r="Q94">
        <v>5.45</v>
      </c>
      <c r="R94">
        <v>0</v>
      </c>
      <c r="S94">
        <v>6.68</v>
      </c>
      <c r="T94">
        <v>109.44</v>
      </c>
      <c r="U94">
        <v>36.479999999999997</v>
      </c>
      <c r="V94">
        <v>36.49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129.53</v>
      </c>
      <c r="C95" s="75">
        <v>87.07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116.34</v>
      </c>
      <c r="J95">
        <v>271.49</v>
      </c>
      <c r="K95">
        <v>101.05</v>
      </c>
      <c r="L95">
        <v>4.59</v>
      </c>
      <c r="M95">
        <v>37.880000000000003</v>
      </c>
      <c r="N95" s="135">
        <v>0</v>
      </c>
      <c r="O95" s="135">
        <v>0</v>
      </c>
      <c r="P95" s="135">
        <v>0</v>
      </c>
      <c r="Q95">
        <v>5.22</v>
      </c>
      <c r="R95">
        <v>0</v>
      </c>
      <c r="S95">
        <v>6.68</v>
      </c>
      <c r="T95">
        <v>108.75</v>
      </c>
      <c r="U95">
        <v>36.25</v>
      </c>
      <c r="V95">
        <v>36.25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129.53</v>
      </c>
      <c r="C96" s="75">
        <v>87.07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116.34</v>
      </c>
      <c r="J96">
        <v>271.49</v>
      </c>
      <c r="K96">
        <v>101.05</v>
      </c>
      <c r="L96">
        <v>4.59</v>
      </c>
      <c r="M96">
        <v>29.4</v>
      </c>
      <c r="N96" s="135">
        <v>0</v>
      </c>
      <c r="O96" s="135">
        <v>0</v>
      </c>
      <c r="P96" s="135">
        <v>0</v>
      </c>
      <c r="Q96">
        <v>5.22</v>
      </c>
      <c r="R96">
        <v>0</v>
      </c>
      <c r="S96">
        <v>6.68</v>
      </c>
      <c r="T96">
        <v>116</v>
      </c>
      <c r="U96">
        <v>38.67</v>
      </c>
      <c r="V96">
        <v>38.659999999999997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129.53</v>
      </c>
      <c r="C97" s="75">
        <v>87.07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116.34</v>
      </c>
      <c r="J97">
        <v>271.49</v>
      </c>
      <c r="K97">
        <v>101.05</v>
      </c>
      <c r="L97">
        <v>4.59</v>
      </c>
      <c r="M97">
        <v>29.25</v>
      </c>
      <c r="N97" s="135">
        <v>0</v>
      </c>
      <c r="O97" s="135">
        <v>0</v>
      </c>
      <c r="P97" s="135">
        <v>0</v>
      </c>
      <c r="Q97">
        <v>5.22</v>
      </c>
      <c r="R97">
        <v>0</v>
      </c>
      <c r="S97">
        <v>6.68</v>
      </c>
      <c r="T97">
        <v>117.81</v>
      </c>
      <c r="U97">
        <v>39.270000000000003</v>
      </c>
      <c r="V97">
        <v>39.270000000000003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129.53</v>
      </c>
      <c r="C98" s="75">
        <v>87.07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116.34</v>
      </c>
      <c r="J98">
        <v>271.49</v>
      </c>
      <c r="K98">
        <v>101.05</v>
      </c>
      <c r="L98">
        <v>4.59</v>
      </c>
      <c r="M98">
        <v>29.14</v>
      </c>
      <c r="N98" s="135">
        <v>0</v>
      </c>
      <c r="O98" s="135">
        <v>0</v>
      </c>
      <c r="P98" s="135">
        <v>0</v>
      </c>
      <c r="Q98">
        <v>5.22</v>
      </c>
      <c r="R98">
        <v>0</v>
      </c>
      <c r="S98">
        <v>6.68</v>
      </c>
      <c r="T98">
        <v>119.27</v>
      </c>
      <c r="U98">
        <v>39.76</v>
      </c>
      <c r="V98">
        <v>39.75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2.9025925000000043</v>
      </c>
      <c r="C99" s="75">
        <f t="shared" ref="C99:L99" si="2">SUM(C3:C98)/4000</f>
        <v>1.8864499999999973</v>
      </c>
      <c r="D99" s="135">
        <f t="shared" ref="D99" si="3">SUM(D3:D98)/4000</f>
        <v>0.88531749999999942</v>
      </c>
      <c r="E99" s="75"/>
      <c r="F99" s="78">
        <f t="shared" si="2"/>
        <v>0.12865499999999999</v>
      </c>
      <c r="G99" s="78">
        <f t="shared" si="2"/>
        <v>0.12865000000000001</v>
      </c>
      <c r="H99" s="78">
        <f t="shared" si="2"/>
        <v>0.13184749999999998</v>
      </c>
      <c r="I99">
        <f t="shared" si="2"/>
        <v>2.4559425000000017</v>
      </c>
      <c r="J99">
        <f t="shared" si="2"/>
        <v>6.4491025000000102</v>
      </c>
      <c r="K99">
        <f t="shared" si="2"/>
        <v>2.3221950000000007</v>
      </c>
      <c r="L99">
        <f t="shared" si="2"/>
        <v>9.6264999999999934E-2</v>
      </c>
      <c r="M99">
        <f t="shared" ref="M99:AB99" si="4">SUM(M3:M98)/4000</f>
        <v>0.86891249999999964</v>
      </c>
      <c r="N99" s="135">
        <f t="shared" si="4"/>
        <v>0.29667000000000016</v>
      </c>
      <c r="O99" s="135">
        <f t="shared" si="4"/>
        <v>0.29206750000000015</v>
      </c>
      <c r="P99" s="135">
        <f t="shared" si="4"/>
        <v>0.29657999999999968</v>
      </c>
      <c r="Q99">
        <f t="shared" si="4"/>
        <v>0.1096700000000001</v>
      </c>
      <c r="R99">
        <f t="shared" si="4"/>
        <v>0.98401499999999986</v>
      </c>
      <c r="S99">
        <f t="shared" si="4"/>
        <v>0.13003000000000009</v>
      </c>
      <c r="T99">
        <f t="shared" si="4"/>
        <v>2.684905000000001</v>
      </c>
      <c r="U99">
        <f t="shared" si="4"/>
        <v>0.89497999999999989</v>
      </c>
      <c r="V99">
        <f t="shared" si="4"/>
        <v>0.89494999999999991</v>
      </c>
      <c r="W99">
        <f t="shared" si="4"/>
        <v>1.9133874999999998</v>
      </c>
      <c r="X99">
        <f t="shared" si="4"/>
        <v>0.38266250000000002</v>
      </c>
      <c r="Y99">
        <f t="shared" si="4"/>
        <v>0.56460749999999993</v>
      </c>
      <c r="Z99">
        <f t="shared" si="4"/>
        <v>0.36623249999999985</v>
      </c>
      <c r="AA99">
        <f t="shared" si="4"/>
        <v>0.7359950000000004</v>
      </c>
      <c r="AB99">
        <f t="shared" si="4"/>
        <v>0.36796250000000003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44713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44713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109.66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-109.66</v>
      </c>
      <c r="G3" s="145">
        <f>SUM(B3:F3)</f>
        <v>0</v>
      </c>
    </row>
    <row r="4" spans="1:7">
      <c r="A4" s="140" t="s">
        <v>46</v>
      </c>
      <c r="B4" s="136">
        <f>'IDT-1 Calculation'!DF4</f>
        <v>120.756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-120.756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135.13800000000001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-135.13800000000001</v>
      </c>
      <c r="G5" s="141">
        <f t="shared" si="0"/>
        <v>0</v>
      </c>
    </row>
    <row r="6" spans="1:7">
      <c r="A6" s="140" t="s">
        <v>48</v>
      </c>
      <c r="B6" s="136">
        <f>'IDT-1 Calculation'!DF6</f>
        <v>154.167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-154.167</v>
      </c>
      <c r="G6" s="141">
        <f t="shared" si="0"/>
        <v>0</v>
      </c>
    </row>
    <row r="7" spans="1:7">
      <c r="A7" s="140" t="s">
        <v>49</v>
      </c>
      <c r="B7" s="136">
        <f>'IDT-1 Calculation'!DF7</f>
        <v>177.13399999999999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-177.13399999999999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151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-151</v>
      </c>
      <c r="G8" s="141">
        <f t="shared" si="0"/>
        <v>0</v>
      </c>
    </row>
    <row r="9" spans="1:7">
      <c r="A9" s="140" t="s">
        <v>51</v>
      </c>
      <c r="B9" s="136">
        <f>'IDT-1 Calculation'!DF9</f>
        <v>120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-120</v>
      </c>
      <c r="G9" s="141">
        <f t="shared" si="0"/>
        <v>0</v>
      </c>
    </row>
    <row r="10" spans="1:7">
      <c r="A10" s="140" t="s">
        <v>52</v>
      </c>
      <c r="B10" s="136">
        <f>'IDT-1 Calculation'!DF10</f>
        <v>98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-98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66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-66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27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-27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60.465000000000003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-60.465000000000003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73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-73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-29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62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-62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80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-80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106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-106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124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-124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144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-144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166.03100000000001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-166.03100000000001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172.55799999999999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-172.55799999999999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177.63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-177.63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188.328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-188.328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210.62200000000001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-210.62200000000001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209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-209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173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-173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138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12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126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173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-173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223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-223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263.47300000000001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-263.47300000000001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220.11600000000001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-220.11600000000001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189.80500000000001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-189.80500000000001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158.82400000000001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-158.82400000000001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125.407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-125.407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102.82599999999999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-102.82599999999999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78.069000000000003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-78.069000000000003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57.408000000000001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-57.408000000000001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64.481999999999999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-64.481999999999999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76.430999999999997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-76.430999999999997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1.2993325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-1.2993325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512.34485101807093</v>
      </c>
      <c r="L3">
        <v>11.042948453608247</v>
      </c>
      <c r="M3">
        <v>63.771196937281829</v>
      </c>
      <c r="N3">
        <v>51.883002981932997</v>
      </c>
      <c r="O3">
        <v>73.285635524000995</v>
      </c>
      <c r="P3">
        <v>27.266421439831849</v>
      </c>
      <c r="Q3">
        <v>4.7912737642585546</v>
      </c>
      <c r="R3">
        <v>18.611045614463716</v>
      </c>
      <c r="S3">
        <v>11.589686773940347</v>
      </c>
      <c r="T3">
        <v>0</v>
      </c>
      <c r="U3">
        <v>62.106437417002468</v>
      </c>
      <c r="V3">
        <v>6.2564914215116278</v>
      </c>
      <c r="W3">
        <v>15.281030738314971</v>
      </c>
      <c r="X3">
        <v>64.786707777387633</v>
      </c>
      <c r="Y3">
        <v>0</v>
      </c>
      <c r="Z3">
        <v>0</v>
      </c>
      <c r="AA3">
        <v>10.409040000000001</v>
      </c>
      <c r="AB3">
        <v>17.352844704000002</v>
      </c>
      <c r="AC3">
        <v>8.5094038151999989</v>
      </c>
      <c r="AD3">
        <v>8.0065281600000002</v>
      </c>
      <c r="AE3">
        <v>21.712535395200003</v>
      </c>
      <c r="AF3">
        <v>6.1515000000000013</v>
      </c>
      <c r="AG3">
        <v>8.9580849600000008</v>
      </c>
      <c r="AH3">
        <v>37.433016000000002</v>
      </c>
      <c r="AI3">
        <v>0</v>
      </c>
      <c r="AJ3">
        <v>0</v>
      </c>
      <c r="AK3">
        <v>22.518960000000003</v>
      </c>
      <c r="AL3">
        <v>45.078799999999994</v>
      </c>
      <c r="AM3">
        <v>1.2294703333333334</v>
      </c>
      <c r="AN3">
        <v>0</v>
      </c>
      <c r="AO3">
        <v>2.4921086400000001</v>
      </c>
      <c r="AP3">
        <v>1.3502764799999998</v>
      </c>
      <c r="AQ3">
        <v>16.376250000000002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7.2233020457280386</v>
      </c>
      <c r="AY3">
        <v>0</v>
      </c>
      <c r="AZ3">
        <v>0</v>
      </c>
      <c r="BA3">
        <v>40.752191011591549</v>
      </c>
      <c r="BB3">
        <f>SUM(B3:AZ3)-BA3</f>
        <v>1133.6625250474765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512.34485101807093</v>
      </c>
      <c r="L4">
        <v>11.042948453608247</v>
      </c>
      <c r="M4">
        <v>63.771196937281829</v>
      </c>
      <c r="N4">
        <v>51.883002981932997</v>
      </c>
      <c r="O4">
        <v>73.285635524000995</v>
      </c>
      <c r="P4">
        <v>27.266421439831849</v>
      </c>
      <c r="Q4">
        <v>4.7912737642585546</v>
      </c>
      <c r="R4">
        <v>18.611045614463716</v>
      </c>
      <c r="S4">
        <v>11.589686773940347</v>
      </c>
      <c r="T4">
        <v>0</v>
      </c>
      <c r="U4">
        <v>62.106437417002468</v>
      </c>
      <c r="V4">
        <v>6.2564914215116278</v>
      </c>
      <c r="W4">
        <v>15.281030738314971</v>
      </c>
      <c r="X4">
        <v>64.786707777387633</v>
      </c>
      <c r="Y4">
        <v>0</v>
      </c>
      <c r="Z4">
        <v>0</v>
      </c>
      <c r="AA4">
        <v>10.409040000000001</v>
      </c>
      <c r="AB4">
        <v>11.568563136</v>
      </c>
      <c r="AC4">
        <v>8.5094038151999989</v>
      </c>
      <c r="AD4">
        <v>8.0065281600000002</v>
      </c>
      <c r="AE4">
        <v>21.712535395200003</v>
      </c>
      <c r="AF4">
        <v>6.1515000000000013</v>
      </c>
      <c r="AG4">
        <v>8.9580849600000008</v>
      </c>
      <c r="AH4">
        <v>37.433016000000002</v>
      </c>
      <c r="AI4">
        <v>0</v>
      </c>
      <c r="AJ4">
        <v>0</v>
      </c>
      <c r="AK4">
        <v>22.518960000000003</v>
      </c>
      <c r="AL4">
        <v>45.078799999999994</v>
      </c>
      <c r="AM4">
        <v>0</v>
      </c>
      <c r="AN4">
        <v>0</v>
      </c>
      <c r="AO4">
        <v>2.4921086400000001</v>
      </c>
      <c r="AP4">
        <v>1.3502764799999998</v>
      </c>
      <c r="AQ4">
        <v>16.376250000000002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7.2233020457280386</v>
      </c>
      <c r="AY4">
        <v>0</v>
      </c>
      <c r="AZ4">
        <v>0</v>
      </c>
      <c r="BA4">
        <v>40.508813863655035</v>
      </c>
      <c r="BB4">
        <f t="shared" ref="BB4:BB67" si="0">SUM(B4:AZ4)-BA4</f>
        <v>1126.8921502940796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312.00461560430199</v>
      </c>
      <c r="L5">
        <v>11.042948453608247</v>
      </c>
      <c r="M5">
        <v>63.771196937281829</v>
      </c>
      <c r="N5">
        <v>51.883002981932997</v>
      </c>
      <c r="O5">
        <v>73.285635524000995</v>
      </c>
      <c r="P5">
        <v>27.266421439831849</v>
      </c>
      <c r="Q5">
        <v>4.7912737642585546</v>
      </c>
      <c r="R5">
        <v>18.611045614463716</v>
      </c>
      <c r="S5">
        <v>11.589686773940347</v>
      </c>
      <c r="T5">
        <v>0</v>
      </c>
      <c r="U5">
        <v>62.106437417002468</v>
      </c>
      <c r="V5">
        <v>6.2564914215116278</v>
      </c>
      <c r="W5">
        <v>15.281030738314971</v>
      </c>
      <c r="X5">
        <v>64.786707777387633</v>
      </c>
      <c r="Y5">
        <v>0</v>
      </c>
      <c r="Z5">
        <v>0</v>
      </c>
      <c r="AA5">
        <v>5.2045200000000005</v>
      </c>
      <c r="AB5">
        <v>11.568563136</v>
      </c>
      <c r="AC5">
        <v>8.5094038151999989</v>
      </c>
      <c r="AD5">
        <v>8.0065281600000002</v>
      </c>
      <c r="AE5">
        <v>21.712535395200003</v>
      </c>
      <c r="AF5">
        <v>6.1515000000000013</v>
      </c>
      <c r="AG5">
        <v>8.9580849600000008</v>
      </c>
      <c r="AH5">
        <v>37.433016000000002</v>
      </c>
      <c r="AI5">
        <v>0</v>
      </c>
      <c r="AJ5">
        <v>0</v>
      </c>
      <c r="AK5">
        <v>22.518960000000003</v>
      </c>
      <c r="AL5">
        <v>45.078799999999994</v>
      </c>
      <c r="AM5">
        <v>0</v>
      </c>
      <c r="AN5">
        <v>0</v>
      </c>
      <c r="AO5">
        <v>2.4921086400000001</v>
      </c>
      <c r="AP5">
        <v>4.2758755199999996</v>
      </c>
      <c r="AQ5">
        <v>16.376250000000002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7.2233020457280386</v>
      </c>
      <c r="AY5">
        <v>0</v>
      </c>
      <c r="AZ5">
        <v>0</v>
      </c>
      <c r="BA5">
        <v>33.477928572667864</v>
      </c>
      <c r="BB5">
        <f t="shared" si="0"/>
        <v>931.30387921129727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312.00461560430199</v>
      </c>
      <c r="L6">
        <v>11.042948453608247</v>
      </c>
      <c r="M6">
        <v>63.771196937281829</v>
      </c>
      <c r="N6">
        <v>51.883002981932997</v>
      </c>
      <c r="O6">
        <v>73.285635524000995</v>
      </c>
      <c r="P6">
        <v>27.266421439831849</v>
      </c>
      <c r="Q6">
        <v>4.7912737642585546</v>
      </c>
      <c r="R6">
        <v>18.611045614463716</v>
      </c>
      <c r="S6">
        <v>11.589686773940347</v>
      </c>
      <c r="T6">
        <v>0</v>
      </c>
      <c r="U6">
        <v>62.106437417002468</v>
      </c>
      <c r="V6">
        <v>6.2564914215116278</v>
      </c>
      <c r="W6">
        <v>15.281030738314971</v>
      </c>
      <c r="X6">
        <v>64.786707777387633</v>
      </c>
      <c r="Y6">
        <v>0</v>
      </c>
      <c r="Z6">
        <v>0</v>
      </c>
      <c r="AA6">
        <v>5.2045200000000005</v>
      </c>
      <c r="AB6">
        <v>5.7374452800000002</v>
      </c>
      <c r="AC6">
        <v>4.2505073280000003</v>
      </c>
      <c r="AD6">
        <v>8.0065281600000002</v>
      </c>
      <c r="AE6">
        <v>21.712535395200003</v>
      </c>
      <c r="AF6">
        <v>6.1515000000000013</v>
      </c>
      <c r="AG6">
        <v>8.9580849600000008</v>
      </c>
      <c r="AH6">
        <v>37.433016000000002</v>
      </c>
      <c r="AI6">
        <v>0</v>
      </c>
      <c r="AJ6">
        <v>0</v>
      </c>
      <c r="AK6">
        <v>22.518960000000003</v>
      </c>
      <c r="AL6">
        <v>45.078799999999994</v>
      </c>
      <c r="AM6">
        <v>0</v>
      </c>
      <c r="AN6">
        <v>0</v>
      </c>
      <c r="AO6">
        <v>2.4921086400000001</v>
      </c>
      <c r="AP6">
        <v>4.2758755199999996</v>
      </c>
      <c r="AQ6">
        <v>16.376250000000002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7.2233020457280386</v>
      </c>
      <c r="AY6">
        <v>0</v>
      </c>
      <c r="AZ6">
        <v>0</v>
      </c>
      <c r="BA6">
        <v>33.127804920667856</v>
      </c>
      <c r="BB6">
        <f t="shared" si="0"/>
        <v>921.56398852009738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312.00461560430199</v>
      </c>
      <c r="L7">
        <v>11.042948453608247</v>
      </c>
      <c r="M7">
        <v>63.771196937281829</v>
      </c>
      <c r="N7">
        <v>51.883002981932997</v>
      </c>
      <c r="O7">
        <v>73.285635524000995</v>
      </c>
      <c r="P7">
        <v>27.266421439831849</v>
      </c>
      <c r="Q7">
        <v>4.7912737642585546</v>
      </c>
      <c r="R7">
        <v>18.611045614463716</v>
      </c>
      <c r="S7">
        <v>11.589686773940347</v>
      </c>
      <c r="T7">
        <v>0</v>
      </c>
      <c r="U7">
        <v>62.106437417002468</v>
      </c>
      <c r="V7">
        <v>6.2564914215116278</v>
      </c>
      <c r="W7">
        <v>15.281030738314971</v>
      </c>
      <c r="X7">
        <v>64.786707777387633</v>
      </c>
      <c r="Y7">
        <v>0</v>
      </c>
      <c r="Z7">
        <v>0</v>
      </c>
      <c r="AA7">
        <v>5.2045200000000005</v>
      </c>
      <c r="AB7">
        <v>5.7374452800000002</v>
      </c>
      <c r="AC7">
        <v>4.2505073280000003</v>
      </c>
      <c r="AD7">
        <v>8.0065281600000002</v>
      </c>
      <c r="AE7">
        <v>21.712535395200003</v>
      </c>
      <c r="AF7">
        <v>6.1515000000000013</v>
      </c>
      <c r="AG7">
        <v>8.9580849600000008</v>
      </c>
      <c r="AH7">
        <v>37.433016000000002</v>
      </c>
      <c r="AI7">
        <v>0</v>
      </c>
      <c r="AJ7">
        <v>0</v>
      </c>
      <c r="AK7">
        <v>22.518960000000003</v>
      </c>
      <c r="AL7">
        <v>45.078799999999994</v>
      </c>
      <c r="AM7">
        <v>0</v>
      </c>
      <c r="AN7">
        <v>0</v>
      </c>
      <c r="AO7">
        <v>3.2281200000000005</v>
      </c>
      <c r="AP7">
        <v>1.3502764799999998</v>
      </c>
      <c r="AQ7">
        <v>10.9175</v>
      </c>
      <c r="AR7">
        <v>22.0618944</v>
      </c>
      <c r="AS7">
        <v>14.533971264</v>
      </c>
      <c r="AT7">
        <v>0</v>
      </c>
      <c r="AU7">
        <v>0</v>
      </c>
      <c r="AV7">
        <v>0</v>
      </c>
      <c r="AW7">
        <v>0</v>
      </c>
      <c r="AX7">
        <v>7.2233020457280386</v>
      </c>
      <c r="AY7">
        <v>0</v>
      </c>
      <c r="AZ7">
        <v>0</v>
      </c>
      <c r="BA7">
        <v>32.862407423480562</v>
      </c>
      <c r="BB7">
        <f t="shared" si="0"/>
        <v>914.18104833728466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312.00461560430199</v>
      </c>
      <c r="L8">
        <v>11.042948453608247</v>
      </c>
      <c r="M8">
        <v>63.771196937281829</v>
      </c>
      <c r="N8">
        <v>51.883002981932997</v>
      </c>
      <c r="O8">
        <v>73.285635524000995</v>
      </c>
      <c r="P8">
        <v>27.266421439831849</v>
      </c>
      <c r="Q8">
        <v>4.7912737642585546</v>
      </c>
      <c r="R8">
        <v>18.611045614463716</v>
      </c>
      <c r="S8">
        <v>11.589686773940347</v>
      </c>
      <c r="T8">
        <v>0</v>
      </c>
      <c r="U8">
        <v>62.106437417002468</v>
      </c>
      <c r="V8">
        <v>6.2564914215116278</v>
      </c>
      <c r="W8">
        <v>15.281030738314971</v>
      </c>
      <c r="X8">
        <v>64.786707777387633</v>
      </c>
      <c r="Y8">
        <v>0</v>
      </c>
      <c r="Z8">
        <v>0</v>
      </c>
      <c r="AA8">
        <v>5.2045200000000005</v>
      </c>
      <c r="AB8">
        <v>5.7374452800000002</v>
      </c>
      <c r="AC8">
        <v>4.2505073280000003</v>
      </c>
      <c r="AD8">
        <v>8.0065281600000002</v>
      </c>
      <c r="AE8">
        <v>21.712535395200003</v>
      </c>
      <c r="AF8">
        <v>6.1515000000000013</v>
      </c>
      <c r="AG8">
        <v>8.9580849600000008</v>
      </c>
      <c r="AH8">
        <v>37.433016000000002</v>
      </c>
      <c r="AI8">
        <v>0</v>
      </c>
      <c r="AJ8">
        <v>0</v>
      </c>
      <c r="AK8">
        <v>22.518960000000003</v>
      </c>
      <c r="AL8">
        <v>45.078799999999994</v>
      </c>
      <c r="AM8">
        <v>0</v>
      </c>
      <c r="AN8">
        <v>0</v>
      </c>
      <c r="AO8">
        <v>3.2281200000000005</v>
      </c>
      <c r="AP8">
        <v>1.3502764799999998</v>
      </c>
      <c r="AQ8">
        <v>10.9175</v>
      </c>
      <c r="AR8">
        <v>22.0618944</v>
      </c>
      <c r="AS8">
        <v>14.533971264</v>
      </c>
      <c r="AT8">
        <v>0</v>
      </c>
      <c r="AU8">
        <v>0</v>
      </c>
      <c r="AV8">
        <v>0</v>
      </c>
      <c r="AW8">
        <v>0</v>
      </c>
      <c r="AX8">
        <v>7.2233020457280386</v>
      </c>
      <c r="AY8">
        <v>0</v>
      </c>
      <c r="AZ8">
        <v>0</v>
      </c>
      <c r="BA8">
        <v>32.862407423480562</v>
      </c>
      <c r="BB8">
        <f t="shared" si="0"/>
        <v>914.18104833728466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367.00458890632171</v>
      </c>
      <c r="L9">
        <v>11.042948453608247</v>
      </c>
      <c r="M9">
        <v>63.771196937281829</v>
      </c>
      <c r="N9">
        <v>51.883002981932997</v>
      </c>
      <c r="O9">
        <v>73.285635524000995</v>
      </c>
      <c r="P9">
        <v>27.532603167521742</v>
      </c>
      <c r="Q9">
        <v>4.7912737642585546</v>
      </c>
      <c r="R9">
        <v>18.611045614463716</v>
      </c>
      <c r="S9">
        <v>11.589686773940347</v>
      </c>
      <c r="T9">
        <v>0</v>
      </c>
      <c r="U9">
        <v>62.106437417002468</v>
      </c>
      <c r="V9">
        <v>6.2564914215116278</v>
      </c>
      <c r="W9">
        <v>15.281030738314971</v>
      </c>
      <c r="X9">
        <v>64.786707777387633</v>
      </c>
      <c r="Y9">
        <v>0</v>
      </c>
      <c r="Z9">
        <v>0</v>
      </c>
      <c r="AA9">
        <v>5.2045200000000005</v>
      </c>
      <c r="AB9">
        <v>5.7374452800000002</v>
      </c>
      <c r="AC9">
        <v>4.2505073280000003</v>
      </c>
      <c r="AD9">
        <v>8.0065281600000002</v>
      </c>
      <c r="AE9">
        <v>21.712535395200003</v>
      </c>
      <c r="AF9">
        <v>6.1515000000000013</v>
      </c>
      <c r="AG9">
        <v>8.9580849600000008</v>
      </c>
      <c r="AH9">
        <v>37.433016000000002</v>
      </c>
      <c r="AI9">
        <v>0</v>
      </c>
      <c r="AJ9">
        <v>0</v>
      </c>
      <c r="AK9">
        <v>22.518960000000003</v>
      </c>
      <c r="AL9">
        <v>45.078799999999994</v>
      </c>
      <c r="AM9">
        <v>0</v>
      </c>
      <c r="AN9">
        <v>0</v>
      </c>
      <c r="AO9">
        <v>3.2281200000000005</v>
      </c>
      <c r="AP9">
        <v>1.3502764799999998</v>
      </c>
      <c r="AQ9">
        <v>10.9175</v>
      </c>
      <c r="AR9">
        <v>22.0618944</v>
      </c>
      <c r="AS9">
        <v>14.009330613600003</v>
      </c>
      <c r="AT9">
        <v>0</v>
      </c>
      <c r="AU9">
        <v>0</v>
      </c>
      <c r="AV9">
        <v>0</v>
      </c>
      <c r="AW9">
        <v>0</v>
      </c>
      <c r="AX9">
        <v>7.2233020457280386</v>
      </c>
      <c r="AY9">
        <v>0</v>
      </c>
      <c r="AZ9">
        <v>0</v>
      </c>
      <c r="BA9">
        <v>34.761937728546954</v>
      </c>
      <c r="BB9">
        <f t="shared" si="0"/>
        <v>967.02303241152788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362.00673481904903</v>
      </c>
      <c r="L10">
        <v>11.042948453608247</v>
      </c>
      <c r="M10">
        <v>63.771196937281829</v>
      </c>
      <c r="N10">
        <v>51.883002981932997</v>
      </c>
      <c r="O10">
        <v>73.285635524000995</v>
      </c>
      <c r="P10">
        <v>27.532603167521742</v>
      </c>
      <c r="Q10">
        <v>4.7912737642585546</v>
      </c>
      <c r="R10">
        <v>18.611045614463716</v>
      </c>
      <c r="S10">
        <v>11.589686773940347</v>
      </c>
      <c r="T10">
        <v>0</v>
      </c>
      <c r="U10">
        <v>62.106437417002468</v>
      </c>
      <c r="V10">
        <v>6.2564914215116278</v>
      </c>
      <c r="W10">
        <v>15.281030738314971</v>
      </c>
      <c r="X10">
        <v>64.786707777387633</v>
      </c>
      <c r="Y10">
        <v>0</v>
      </c>
      <c r="Z10">
        <v>0</v>
      </c>
      <c r="AA10">
        <v>5.2045200000000005</v>
      </c>
      <c r="AB10">
        <v>5.7374452800000002</v>
      </c>
      <c r="AC10">
        <v>4.2505073280000003</v>
      </c>
      <c r="AD10">
        <v>8.0065281600000002</v>
      </c>
      <c r="AE10">
        <v>21.712535395200003</v>
      </c>
      <c r="AF10">
        <v>6.1515000000000013</v>
      </c>
      <c r="AG10">
        <v>8.9580849600000008</v>
      </c>
      <c r="AH10">
        <v>37.433016000000002</v>
      </c>
      <c r="AI10">
        <v>0</v>
      </c>
      <c r="AJ10">
        <v>0</v>
      </c>
      <c r="AK10">
        <v>22.518960000000003</v>
      </c>
      <c r="AL10">
        <v>45.078799999999994</v>
      </c>
      <c r="AM10">
        <v>0</v>
      </c>
      <c r="AN10">
        <v>0</v>
      </c>
      <c r="AO10">
        <v>3.2281200000000005</v>
      </c>
      <c r="AP10">
        <v>1.3502764799999998</v>
      </c>
      <c r="AQ10">
        <v>5.4587500000000002</v>
      </c>
      <c r="AR10">
        <v>22.0618944</v>
      </c>
      <c r="AS10">
        <v>14.009330613600003</v>
      </c>
      <c r="AT10">
        <v>0</v>
      </c>
      <c r="AU10">
        <v>0</v>
      </c>
      <c r="AV10">
        <v>0</v>
      </c>
      <c r="AW10">
        <v>0</v>
      </c>
      <c r="AX10">
        <v>7.2233020457280386</v>
      </c>
      <c r="AY10">
        <v>0</v>
      </c>
      <c r="AZ10">
        <v>0</v>
      </c>
      <c r="BA10">
        <v>34.399093219741474</v>
      </c>
      <c r="BB10">
        <f t="shared" si="0"/>
        <v>956.92927283306062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360.00692816491892</v>
      </c>
      <c r="L11">
        <v>11.042948453608247</v>
      </c>
      <c r="M11">
        <v>63.771196937281829</v>
      </c>
      <c r="N11">
        <v>51.883002981932997</v>
      </c>
      <c r="O11">
        <v>73.285635524000995</v>
      </c>
      <c r="P11">
        <v>27.532603167521742</v>
      </c>
      <c r="Q11">
        <v>4.7912737642585546</v>
      </c>
      <c r="R11">
        <v>18.611045614463716</v>
      </c>
      <c r="S11">
        <v>11.589686773940347</v>
      </c>
      <c r="T11">
        <v>0</v>
      </c>
      <c r="U11">
        <v>62.106437417002468</v>
      </c>
      <c r="V11">
        <v>6.2564914215116278</v>
      </c>
      <c r="W11">
        <v>15.281030738314971</v>
      </c>
      <c r="X11">
        <v>64.786707777387633</v>
      </c>
      <c r="Y11">
        <v>0</v>
      </c>
      <c r="Z11">
        <v>0</v>
      </c>
      <c r="AA11">
        <v>1.7695368000000002</v>
      </c>
      <c r="AB11">
        <v>5.7374452800000002</v>
      </c>
      <c r="AC11">
        <v>4.2505073280000003</v>
      </c>
      <c r="AD11">
        <v>8.0065281600000002</v>
      </c>
      <c r="AE11">
        <v>21.712535395200003</v>
      </c>
      <c r="AF11">
        <v>6.1515000000000013</v>
      </c>
      <c r="AG11">
        <v>8.9580849600000008</v>
      </c>
      <c r="AH11">
        <v>37.433016000000002</v>
      </c>
      <c r="AI11">
        <v>0</v>
      </c>
      <c r="AJ11">
        <v>0</v>
      </c>
      <c r="AK11">
        <v>22.518960000000003</v>
      </c>
      <c r="AL11">
        <v>45.078799999999994</v>
      </c>
      <c r="AM11">
        <v>0</v>
      </c>
      <c r="AN11">
        <v>0</v>
      </c>
      <c r="AO11">
        <v>3.2281200000000005</v>
      </c>
      <c r="AP11">
        <v>1.3502764799999998</v>
      </c>
      <c r="AQ11">
        <v>5.4587500000000002</v>
      </c>
      <c r="AR11">
        <v>22.0618944</v>
      </c>
      <c r="AS11">
        <v>14.009330613600003</v>
      </c>
      <c r="AT11">
        <v>0</v>
      </c>
      <c r="AU11">
        <v>0</v>
      </c>
      <c r="AV11">
        <v>0</v>
      </c>
      <c r="AW11">
        <v>0</v>
      </c>
      <c r="AX11">
        <v>7.2233020457280386</v>
      </c>
      <c r="AY11">
        <v>0</v>
      </c>
      <c r="AZ11">
        <v>0</v>
      </c>
      <c r="BA11">
        <v>34.210505879884991</v>
      </c>
      <c r="BB11">
        <f t="shared" si="0"/>
        <v>951.68307031878703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369.00440665497456</v>
      </c>
      <c r="L12">
        <v>11.042948453608247</v>
      </c>
      <c r="M12">
        <v>63.771196937281829</v>
      </c>
      <c r="N12">
        <v>51.883002981932997</v>
      </c>
      <c r="O12">
        <v>73.285635524000995</v>
      </c>
      <c r="P12">
        <v>27.532603167521742</v>
      </c>
      <c r="Q12">
        <v>4.7912737642585546</v>
      </c>
      <c r="R12">
        <v>18.611045614463716</v>
      </c>
      <c r="S12">
        <v>11.589686773940347</v>
      </c>
      <c r="T12">
        <v>0</v>
      </c>
      <c r="U12">
        <v>62.106437417002468</v>
      </c>
      <c r="V12">
        <v>6.2564914215116278</v>
      </c>
      <c r="W12">
        <v>15.281030738314971</v>
      </c>
      <c r="X12">
        <v>64.786707777387633</v>
      </c>
      <c r="Y12">
        <v>0</v>
      </c>
      <c r="Z12">
        <v>0</v>
      </c>
      <c r="AA12">
        <v>0</v>
      </c>
      <c r="AB12">
        <v>5.7374452800000002</v>
      </c>
      <c r="AC12">
        <v>4.2505073280000003</v>
      </c>
      <c r="AD12">
        <v>8.0065281600000002</v>
      </c>
      <c r="AE12">
        <v>21.712535395200003</v>
      </c>
      <c r="AF12">
        <v>6.1515000000000013</v>
      </c>
      <c r="AG12">
        <v>8.9580849600000008</v>
      </c>
      <c r="AH12">
        <v>37.433016000000002</v>
      </c>
      <c r="AI12">
        <v>0</v>
      </c>
      <c r="AJ12">
        <v>0</v>
      </c>
      <c r="AK12">
        <v>22.518960000000003</v>
      </c>
      <c r="AL12">
        <v>45.078799999999994</v>
      </c>
      <c r="AM12">
        <v>0</v>
      </c>
      <c r="AN12">
        <v>0</v>
      </c>
      <c r="AO12">
        <v>3.2281200000000005</v>
      </c>
      <c r="AP12">
        <v>1.3502764799999998</v>
      </c>
      <c r="AQ12">
        <v>0</v>
      </c>
      <c r="AR12">
        <v>22.0618944</v>
      </c>
      <c r="AS12">
        <v>14.009330613600003</v>
      </c>
      <c r="AT12">
        <v>0</v>
      </c>
      <c r="AU12">
        <v>0</v>
      </c>
      <c r="AV12">
        <v>0</v>
      </c>
      <c r="AW12">
        <v>0</v>
      </c>
      <c r="AX12">
        <v>7.2233020457280386</v>
      </c>
      <c r="AY12">
        <v>0</v>
      </c>
      <c r="AZ12">
        <v>0</v>
      </c>
      <c r="BA12">
        <v>34.271897310579362</v>
      </c>
      <c r="BB12">
        <f t="shared" si="0"/>
        <v>953.39087057814834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370.00597563648813</v>
      </c>
      <c r="L13">
        <v>11.042948453608247</v>
      </c>
      <c r="M13">
        <v>63.771196937281829</v>
      </c>
      <c r="N13">
        <v>51.883002981932997</v>
      </c>
      <c r="O13">
        <v>73.285635524000995</v>
      </c>
      <c r="P13">
        <v>27.532603167521742</v>
      </c>
      <c r="Q13">
        <v>4.7912737642585546</v>
      </c>
      <c r="R13">
        <v>18.611045614463716</v>
      </c>
      <c r="S13">
        <v>11.589686773940347</v>
      </c>
      <c r="T13">
        <v>0</v>
      </c>
      <c r="U13">
        <v>62.106437417002468</v>
      </c>
      <c r="V13">
        <v>6.2564914215116278</v>
      </c>
      <c r="W13">
        <v>15.281030738314971</v>
      </c>
      <c r="X13">
        <v>64.786707777387633</v>
      </c>
      <c r="Y13">
        <v>0</v>
      </c>
      <c r="Z13">
        <v>2.8784289600000004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21.712535395200003</v>
      </c>
      <c r="AF13">
        <v>6.1515000000000013</v>
      </c>
      <c r="AG13">
        <v>8.9580849600000008</v>
      </c>
      <c r="AH13">
        <v>37.433016000000002</v>
      </c>
      <c r="AI13">
        <v>0</v>
      </c>
      <c r="AJ13">
        <v>0</v>
      </c>
      <c r="AK13">
        <v>22.518960000000003</v>
      </c>
      <c r="AL13">
        <v>45.078799999999994</v>
      </c>
      <c r="AM13">
        <v>0</v>
      </c>
      <c r="AN13">
        <v>0</v>
      </c>
      <c r="AO13">
        <v>3.2281200000000005</v>
      </c>
      <c r="AP13">
        <v>4.2758755199999996</v>
      </c>
      <c r="AQ13">
        <v>0</v>
      </c>
      <c r="AR13">
        <v>22.0618944</v>
      </c>
      <c r="AS13">
        <v>14.009330613600003</v>
      </c>
      <c r="AT13">
        <v>0</v>
      </c>
      <c r="AU13">
        <v>0</v>
      </c>
      <c r="AV13">
        <v>0</v>
      </c>
      <c r="AW13">
        <v>0</v>
      </c>
      <c r="AX13">
        <v>7.2233020457280386</v>
      </c>
      <c r="AY13">
        <v>0</v>
      </c>
      <c r="AZ13">
        <v>0</v>
      </c>
      <c r="BA13">
        <v>34.508051306314854</v>
      </c>
      <c r="BB13">
        <f t="shared" si="0"/>
        <v>959.96031356392632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341.00023325227107</v>
      </c>
      <c r="L14">
        <v>11.042948453608247</v>
      </c>
      <c r="M14">
        <v>63.771196937281829</v>
      </c>
      <c r="N14">
        <v>51.883002981932997</v>
      </c>
      <c r="O14">
        <v>73.285635524000995</v>
      </c>
      <c r="P14">
        <v>27.532603167521742</v>
      </c>
      <c r="Q14">
        <v>4.7912737642585546</v>
      </c>
      <c r="R14">
        <v>18.611045614463716</v>
      </c>
      <c r="S14">
        <v>11.589686773940347</v>
      </c>
      <c r="T14">
        <v>0</v>
      </c>
      <c r="U14">
        <v>62.106437417002468</v>
      </c>
      <c r="V14">
        <v>6.2564914215116278</v>
      </c>
      <c r="W14">
        <v>15.281030738314971</v>
      </c>
      <c r="X14">
        <v>64.786707777387633</v>
      </c>
      <c r="Y14">
        <v>0</v>
      </c>
      <c r="Z14">
        <v>2.8784289600000004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21.712535395200003</v>
      </c>
      <c r="AF14">
        <v>6.1515000000000013</v>
      </c>
      <c r="AG14">
        <v>8.9580849600000008</v>
      </c>
      <c r="AH14">
        <v>37.433016000000002</v>
      </c>
      <c r="AI14">
        <v>0</v>
      </c>
      <c r="AJ14">
        <v>0</v>
      </c>
      <c r="AK14">
        <v>22.518960000000003</v>
      </c>
      <c r="AL14">
        <v>45.078799999999994</v>
      </c>
      <c r="AM14">
        <v>0</v>
      </c>
      <c r="AN14">
        <v>0</v>
      </c>
      <c r="AO14">
        <v>3.2281200000000005</v>
      </c>
      <c r="AP14">
        <v>4.2758755199999996</v>
      </c>
      <c r="AQ14">
        <v>0</v>
      </c>
      <c r="AR14">
        <v>22.0618944</v>
      </c>
      <c r="AS14">
        <v>14.009330613600003</v>
      </c>
      <c r="AT14">
        <v>0</v>
      </c>
      <c r="AU14">
        <v>0</v>
      </c>
      <c r="AV14">
        <v>0</v>
      </c>
      <c r="AW14">
        <v>0</v>
      </c>
      <c r="AX14">
        <v>7.2233020457280386</v>
      </c>
      <c r="AY14">
        <v>0</v>
      </c>
      <c r="AZ14">
        <v>0</v>
      </c>
      <c r="BA14">
        <v>33.501552043237638</v>
      </c>
      <c r="BB14">
        <f t="shared" si="0"/>
        <v>931.96107044278642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0.83841055408970988</v>
      </c>
      <c r="K15">
        <v>420.00473367375383</v>
      </c>
      <c r="L15">
        <v>11.042988171795296</v>
      </c>
      <c r="M15">
        <v>63.771196937281829</v>
      </c>
      <c r="N15">
        <v>51.883002981932997</v>
      </c>
      <c r="O15">
        <v>73.285635524000995</v>
      </c>
      <c r="P15">
        <v>27.532603167521742</v>
      </c>
      <c r="Q15">
        <v>4.7912737642585546</v>
      </c>
      <c r="R15">
        <v>18.611045614463716</v>
      </c>
      <c r="S15">
        <v>11.589686773940347</v>
      </c>
      <c r="T15">
        <v>0</v>
      </c>
      <c r="U15">
        <v>62.106437417002468</v>
      </c>
      <c r="V15">
        <v>6.2564914215116278</v>
      </c>
      <c r="W15">
        <v>15.281030738314971</v>
      </c>
      <c r="X15">
        <v>64.786707777387633</v>
      </c>
      <c r="Y15">
        <v>0</v>
      </c>
      <c r="Z15">
        <v>2.8784289600000004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21.712535395200003</v>
      </c>
      <c r="AF15">
        <v>6.1515000000000013</v>
      </c>
      <c r="AG15">
        <v>8.9580849600000008</v>
      </c>
      <c r="AH15">
        <v>37.433016000000002</v>
      </c>
      <c r="AI15">
        <v>0</v>
      </c>
      <c r="AJ15">
        <v>0</v>
      </c>
      <c r="AK15">
        <v>22.518960000000003</v>
      </c>
      <c r="AL15">
        <v>35.542899999999996</v>
      </c>
      <c r="AM15">
        <v>0</v>
      </c>
      <c r="AN15">
        <v>0</v>
      </c>
      <c r="AO15">
        <v>3.2281200000000005</v>
      </c>
      <c r="AP15">
        <v>1.3502764799999998</v>
      </c>
      <c r="AQ15">
        <v>0</v>
      </c>
      <c r="AR15">
        <v>23.516524799999999</v>
      </c>
      <c r="AS15">
        <v>14.009330613600003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35.639515921498777</v>
      </c>
      <c r="BB15">
        <f t="shared" si="0"/>
        <v>991.43588657255691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1.7197366197183099</v>
      </c>
      <c r="K16">
        <v>372.00578931313623</v>
      </c>
      <c r="L16">
        <v>11.042988171795296</v>
      </c>
      <c r="M16">
        <v>63.771196937281829</v>
      </c>
      <c r="N16">
        <v>51.883002981932997</v>
      </c>
      <c r="O16">
        <v>73.285635524000995</v>
      </c>
      <c r="P16">
        <v>27.532603167521742</v>
      </c>
      <c r="Q16">
        <v>4.7912737642585546</v>
      </c>
      <c r="R16">
        <v>18.611045614463716</v>
      </c>
      <c r="S16">
        <v>11.589686773940347</v>
      </c>
      <c r="T16">
        <v>0</v>
      </c>
      <c r="U16">
        <v>62.106437417002468</v>
      </c>
      <c r="V16">
        <v>6.2564914215116278</v>
      </c>
      <c r="W16">
        <v>15.281030738314971</v>
      </c>
      <c r="X16">
        <v>64.786707777387633</v>
      </c>
      <c r="Y16">
        <v>0</v>
      </c>
      <c r="Z16">
        <v>2.8784289600000004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21.712535395200003</v>
      </c>
      <c r="AF16">
        <v>6.1515000000000013</v>
      </c>
      <c r="AG16">
        <v>8.9580849600000008</v>
      </c>
      <c r="AH16">
        <v>41.093133119999997</v>
      </c>
      <c r="AI16">
        <v>0</v>
      </c>
      <c r="AJ16">
        <v>0</v>
      </c>
      <c r="AK16">
        <v>22.518960000000003</v>
      </c>
      <c r="AL16">
        <v>35.542899999999996</v>
      </c>
      <c r="AM16">
        <v>0</v>
      </c>
      <c r="AN16">
        <v>0</v>
      </c>
      <c r="AO16">
        <v>3.2281200000000005</v>
      </c>
      <c r="AP16">
        <v>1.3502764799999998</v>
      </c>
      <c r="AQ16">
        <v>0</v>
      </c>
      <c r="AR16">
        <v>23.516524799999999</v>
      </c>
      <c r="AS16">
        <v>14.009330613600003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34.131540635552831</v>
      </c>
      <c r="BB16">
        <f t="shared" si="0"/>
        <v>949.48636068351379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1.7197366197183099</v>
      </c>
      <c r="K17">
        <v>380.99895523036326</v>
      </c>
      <c r="L17">
        <v>11.042868647178793</v>
      </c>
      <c r="M17">
        <v>63.771196937281829</v>
      </c>
      <c r="N17">
        <v>51.883002981932997</v>
      </c>
      <c r="O17">
        <v>73.285635524000995</v>
      </c>
      <c r="P17">
        <v>27.532603167521742</v>
      </c>
      <c r="Q17">
        <v>4.7912737642585546</v>
      </c>
      <c r="R17">
        <v>18.611045614463716</v>
      </c>
      <c r="S17">
        <v>11.589686773940347</v>
      </c>
      <c r="T17">
        <v>0</v>
      </c>
      <c r="U17">
        <v>62.106437417002468</v>
      </c>
      <c r="V17">
        <v>6.2564914215116278</v>
      </c>
      <c r="W17">
        <v>15.281030738314971</v>
      </c>
      <c r="X17">
        <v>64.786707777387633</v>
      </c>
      <c r="Y17">
        <v>0</v>
      </c>
      <c r="Z17">
        <v>2.8784289600000004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21.712535395200003</v>
      </c>
      <c r="AF17">
        <v>6.1515000000000013</v>
      </c>
      <c r="AG17">
        <v>8.9580849600000008</v>
      </c>
      <c r="AH17">
        <v>41.093133119999997</v>
      </c>
      <c r="AI17">
        <v>0</v>
      </c>
      <c r="AJ17">
        <v>0</v>
      </c>
      <c r="AK17">
        <v>22.518960000000003</v>
      </c>
      <c r="AL17">
        <v>35.542899999999996</v>
      </c>
      <c r="AM17">
        <v>0</v>
      </c>
      <c r="AN17">
        <v>0</v>
      </c>
      <c r="AO17">
        <v>3.2281200000000005</v>
      </c>
      <c r="AP17">
        <v>1.3502764799999998</v>
      </c>
      <c r="AQ17">
        <v>0</v>
      </c>
      <c r="AR17">
        <v>23.516524799999999</v>
      </c>
      <c r="AS17">
        <v>14.009330613600003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34.44359938375009</v>
      </c>
      <c r="BB17">
        <f t="shared" si="0"/>
        <v>958.16734832792713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1.7197366197183099</v>
      </c>
      <c r="K18">
        <v>370.00514753078073</v>
      </c>
      <c r="L18">
        <v>11.042988171795296</v>
      </c>
      <c r="M18">
        <v>63.771196937281829</v>
      </c>
      <c r="N18">
        <v>51.883002981932997</v>
      </c>
      <c r="O18">
        <v>73.285635524000995</v>
      </c>
      <c r="P18">
        <v>27.532603167521742</v>
      </c>
      <c r="Q18">
        <v>4.7912737642585546</v>
      </c>
      <c r="R18">
        <v>18.611045614463716</v>
      </c>
      <c r="S18">
        <v>11.589686773940347</v>
      </c>
      <c r="T18">
        <v>0</v>
      </c>
      <c r="U18">
        <v>62.106437417002468</v>
      </c>
      <c r="V18">
        <v>6.2564914215116278</v>
      </c>
      <c r="W18">
        <v>15.281030738314971</v>
      </c>
      <c r="X18">
        <v>64.786707777387633</v>
      </c>
      <c r="Y18">
        <v>0</v>
      </c>
      <c r="Z18">
        <v>2.8784289600000004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21.712535395200003</v>
      </c>
      <c r="AF18">
        <v>6.1515000000000013</v>
      </c>
      <c r="AG18">
        <v>8.9580849600000008</v>
      </c>
      <c r="AH18">
        <v>51.366416399999991</v>
      </c>
      <c r="AI18">
        <v>0</v>
      </c>
      <c r="AJ18">
        <v>0</v>
      </c>
      <c r="AK18">
        <v>22.518960000000003</v>
      </c>
      <c r="AL18">
        <v>35.542899999999996</v>
      </c>
      <c r="AM18">
        <v>0</v>
      </c>
      <c r="AN18">
        <v>0</v>
      </c>
      <c r="AO18">
        <v>3.2281200000000005</v>
      </c>
      <c r="AP18">
        <v>1.3502764799999998</v>
      </c>
      <c r="AQ18">
        <v>0</v>
      </c>
      <c r="AR18">
        <v>23.516524799999999</v>
      </c>
      <c r="AS18">
        <v>14.009330613600003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34.418601242920907</v>
      </c>
      <c r="BB18">
        <f t="shared" si="0"/>
        <v>957.47194157379033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1.7197366197183099</v>
      </c>
      <c r="K19">
        <v>332.00622715705924</v>
      </c>
      <c r="L19">
        <v>11.042929373798179</v>
      </c>
      <c r="M19">
        <v>63.771196937281829</v>
      </c>
      <c r="N19">
        <v>51.883002981932997</v>
      </c>
      <c r="O19">
        <v>73.285635524000995</v>
      </c>
      <c r="P19">
        <v>27.532603167521742</v>
      </c>
      <c r="Q19">
        <v>4.7912737642585546</v>
      </c>
      <c r="R19">
        <v>18.611045614463716</v>
      </c>
      <c r="S19">
        <v>11.589686773940347</v>
      </c>
      <c r="T19">
        <v>0</v>
      </c>
      <c r="U19">
        <v>62.106437417002468</v>
      </c>
      <c r="V19">
        <v>6.2564914215116278</v>
      </c>
      <c r="W19">
        <v>15.281030738314971</v>
      </c>
      <c r="X19">
        <v>64.786707777387633</v>
      </c>
      <c r="Y19">
        <v>0</v>
      </c>
      <c r="Z19">
        <v>2.8784289600000004</v>
      </c>
      <c r="AA19">
        <v>0</v>
      </c>
      <c r="AB19">
        <v>5.7374452800000002</v>
      </c>
      <c r="AC19">
        <v>4.2505073280000003</v>
      </c>
      <c r="AD19">
        <v>8.0065281600000002</v>
      </c>
      <c r="AE19">
        <v>21.712535395200003</v>
      </c>
      <c r="AF19">
        <v>6.1515000000000013</v>
      </c>
      <c r="AG19">
        <v>8.9580849600000008</v>
      </c>
      <c r="AH19">
        <v>51.366416399999991</v>
      </c>
      <c r="AI19">
        <v>0</v>
      </c>
      <c r="AJ19">
        <v>0</v>
      </c>
      <c r="AK19">
        <v>22.518960000000003</v>
      </c>
      <c r="AL19">
        <v>35.542899999999996</v>
      </c>
      <c r="AM19">
        <v>0</v>
      </c>
      <c r="AN19">
        <v>0</v>
      </c>
      <c r="AO19">
        <v>3.2281200000000005</v>
      </c>
      <c r="AP19">
        <v>1.3502764799999998</v>
      </c>
      <c r="AQ19">
        <v>0</v>
      </c>
      <c r="AR19">
        <v>22.0618944</v>
      </c>
      <c r="AS19">
        <v>14.009330613600003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33.049560675557537</v>
      </c>
      <c r="BB19">
        <f t="shared" si="0"/>
        <v>919.387372569435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1.7197366197183099</v>
      </c>
      <c r="K20">
        <v>296.00630074871725</v>
      </c>
      <c r="L20">
        <v>11.042929373798179</v>
      </c>
      <c r="M20">
        <v>63.771196937281829</v>
      </c>
      <c r="N20">
        <v>51.883002981932997</v>
      </c>
      <c r="O20">
        <v>73.285635524000995</v>
      </c>
      <c r="P20">
        <v>27.532603167521742</v>
      </c>
      <c r="Q20">
        <v>4.7912737642585546</v>
      </c>
      <c r="R20">
        <v>18.611045614463716</v>
      </c>
      <c r="S20">
        <v>11.589686773940347</v>
      </c>
      <c r="T20">
        <v>0</v>
      </c>
      <c r="U20">
        <v>62.106437417002468</v>
      </c>
      <c r="V20">
        <v>6.2564914215116278</v>
      </c>
      <c r="W20">
        <v>15.281030738314971</v>
      </c>
      <c r="X20">
        <v>64.786707777387633</v>
      </c>
      <c r="Y20">
        <v>0</v>
      </c>
      <c r="Z20">
        <v>2.8784289600000004</v>
      </c>
      <c r="AA20">
        <v>0</v>
      </c>
      <c r="AB20">
        <v>5.7374452800000002</v>
      </c>
      <c r="AC20">
        <v>4.2505073280000003</v>
      </c>
      <c r="AD20">
        <v>8.0065281600000002</v>
      </c>
      <c r="AE20">
        <v>21.712535395200003</v>
      </c>
      <c r="AF20">
        <v>6.1515000000000013</v>
      </c>
      <c r="AG20">
        <v>8.9580849600000008</v>
      </c>
      <c r="AH20">
        <v>51.366416399999991</v>
      </c>
      <c r="AI20">
        <v>0</v>
      </c>
      <c r="AJ20">
        <v>0</v>
      </c>
      <c r="AK20">
        <v>22.518960000000003</v>
      </c>
      <c r="AL20">
        <v>35.542899999999996</v>
      </c>
      <c r="AM20">
        <v>0</v>
      </c>
      <c r="AN20">
        <v>0</v>
      </c>
      <c r="AO20">
        <v>3.2281200000000005</v>
      </c>
      <c r="AP20">
        <v>1.3502764799999998</v>
      </c>
      <c r="AQ20">
        <v>0</v>
      </c>
      <c r="AR20">
        <v>22.0618944</v>
      </c>
      <c r="AS20">
        <v>14.009330613600003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31.800363225761664</v>
      </c>
      <c r="BB20">
        <f t="shared" si="0"/>
        <v>884.636643610889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280.00412799890574</v>
      </c>
      <c r="L21">
        <v>11.042929373798179</v>
      </c>
      <c r="M21">
        <v>63.771196937281829</v>
      </c>
      <c r="N21">
        <v>51.883002981932997</v>
      </c>
      <c r="O21">
        <v>73.285635524000995</v>
      </c>
      <c r="P21">
        <v>27.532603167521742</v>
      </c>
      <c r="Q21">
        <v>4.7912737642585546</v>
      </c>
      <c r="R21">
        <v>18.611045614463716</v>
      </c>
      <c r="S21">
        <v>11.589686773940347</v>
      </c>
      <c r="T21">
        <v>0</v>
      </c>
      <c r="U21">
        <v>62.106437417002468</v>
      </c>
      <c r="V21">
        <v>6.2564914215116278</v>
      </c>
      <c r="W21">
        <v>15.281030738314971</v>
      </c>
      <c r="X21">
        <v>64.786707777387633</v>
      </c>
      <c r="Y21">
        <v>0</v>
      </c>
      <c r="Z21">
        <v>2.8784289600000004</v>
      </c>
      <c r="AA21">
        <v>0</v>
      </c>
      <c r="AB21">
        <v>5.7374452800000002</v>
      </c>
      <c r="AC21">
        <v>4.2505073280000003</v>
      </c>
      <c r="AD21">
        <v>8.0065281600000002</v>
      </c>
      <c r="AE21">
        <v>21.712535395200003</v>
      </c>
      <c r="AF21">
        <v>6.1515000000000013</v>
      </c>
      <c r="AG21">
        <v>8.9580849600000008</v>
      </c>
      <c r="AH21">
        <v>51.366416399999991</v>
      </c>
      <c r="AI21">
        <v>0</v>
      </c>
      <c r="AJ21">
        <v>0</v>
      </c>
      <c r="AK21">
        <v>22.518960000000003</v>
      </c>
      <c r="AL21">
        <v>35.542899999999996</v>
      </c>
      <c r="AM21">
        <v>0</v>
      </c>
      <c r="AN21">
        <v>0</v>
      </c>
      <c r="AO21">
        <v>3.2281200000000005</v>
      </c>
      <c r="AP21">
        <v>1.3502764799999998</v>
      </c>
      <c r="AQ21">
        <v>0</v>
      </c>
      <c r="AR21">
        <v>23.516524799999999</v>
      </c>
      <c r="AS21">
        <v>14.009330613600003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31.23588895994687</v>
      </c>
      <c r="BB21">
        <f t="shared" si="0"/>
        <v>868.93383890717382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280.00412799890574</v>
      </c>
      <c r="L22">
        <v>11.042929373798179</v>
      </c>
      <c r="M22">
        <v>63.771196937281829</v>
      </c>
      <c r="N22">
        <v>51.883002981932997</v>
      </c>
      <c r="O22">
        <v>73.285635524000995</v>
      </c>
      <c r="P22">
        <v>27.532603167521742</v>
      </c>
      <c r="Q22">
        <v>4.7912737642585546</v>
      </c>
      <c r="R22">
        <v>18.611045614463716</v>
      </c>
      <c r="S22">
        <v>11.589686773940347</v>
      </c>
      <c r="T22">
        <v>0</v>
      </c>
      <c r="U22">
        <v>62.106437417002468</v>
      </c>
      <c r="V22">
        <v>6.2564914215116278</v>
      </c>
      <c r="W22">
        <v>15.281030738314971</v>
      </c>
      <c r="X22">
        <v>64.786707777387633</v>
      </c>
      <c r="Y22">
        <v>0</v>
      </c>
      <c r="Z22">
        <v>2.8784289600000004</v>
      </c>
      <c r="AA22">
        <v>0</v>
      </c>
      <c r="AB22">
        <v>5.7374452800000002</v>
      </c>
      <c r="AC22">
        <v>4.2505073280000003</v>
      </c>
      <c r="AD22">
        <v>8.0065281600000002</v>
      </c>
      <c r="AE22">
        <v>21.712535395200003</v>
      </c>
      <c r="AF22">
        <v>6.1515000000000013</v>
      </c>
      <c r="AG22">
        <v>8.9580849600000008</v>
      </c>
      <c r="AH22">
        <v>51.366416399999991</v>
      </c>
      <c r="AI22">
        <v>0</v>
      </c>
      <c r="AJ22">
        <v>0</v>
      </c>
      <c r="AK22">
        <v>22.518960000000003</v>
      </c>
      <c r="AL22">
        <v>35.542899999999996</v>
      </c>
      <c r="AM22">
        <v>0</v>
      </c>
      <c r="AN22">
        <v>0</v>
      </c>
      <c r="AO22">
        <v>3.2281200000000005</v>
      </c>
      <c r="AP22">
        <v>1.3502764799999998</v>
      </c>
      <c r="AQ22">
        <v>0</v>
      </c>
      <c r="AR22">
        <v>23.516524799999999</v>
      </c>
      <c r="AS22">
        <v>14.009330613600003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31.23588895994687</v>
      </c>
      <c r="BB22">
        <f t="shared" si="0"/>
        <v>868.93383890717382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280.00403133097757</v>
      </c>
      <c r="L23">
        <v>11.042868647178793</v>
      </c>
      <c r="M23">
        <v>63.771196937281829</v>
      </c>
      <c r="N23">
        <v>51.883002981932997</v>
      </c>
      <c r="O23">
        <v>73.285635524000995</v>
      </c>
      <c r="P23">
        <v>27.532603167521742</v>
      </c>
      <c r="Q23">
        <v>4.7912737642585546</v>
      </c>
      <c r="R23">
        <v>18.611045614463716</v>
      </c>
      <c r="S23">
        <v>11.589686773940347</v>
      </c>
      <c r="T23">
        <v>0</v>
      </c>
      <c r="U23">
        <v>62.106437417002468</v>
      </c>
      <c r="V23">
        <v>6.2564914215116278</v>
      </c>
      <c r="W23">
        <v>15.281030738314971</v>
      </c>
      <c r="X23">
        <v>64.786707777387633</v>
      </c>
      <c r="Y23">
        <v>0</v>
      </c>
      <c r="Z23">
        <v>2.8784289600000004</v>
      </c>
      <c r="AA23">
        <v>0</v>
      </c>
      <c r="AB23">
        <v>5.7374452800000002</v>
      </c>
      <c r="AC23">
        <v>4.2505073280000003</v>
      </c>
      <c r="AD23">
        <v>8.0065281600000002</v>
      </c>
      <c r="AE23">
        <v>21.712535395200003</v>
      </c>
      <c r="AF23">
        <v>6.1515000000000013</v>
      </c>
      <c r="AG23">
        <v>8.9580849600000008</v>
      </c>
      <c r="AH23">
        <v>51.366416399999991</v>
      </c>
      <c r="AI23">
        <v>0</v>
      </c>
      <c r="AJ23">
        <v>0</v>
      </c>
      <c r="AK23">
        <v>22.518960000000003</v>
      </c>
      <c r="AL23">
        <v>35.542899999999996</v>
      </c>
      <c r="AM23">
        <v>0</v>
      </c>
      <c r="AN23">
        <v>0</v>
      </c>
      <c r="AO23">
        <v>3.2281200000000005</v>
      </c>
      <c r="AP23">
        <v>1.3502764799999998</v>
      </c>
      <c r="AQ23">
        <v>0</v>
      </c>
      <c r="AR23">
        <v>23.516524799999999</v>
      </c>
      <c r="AS23">
        <v>14.009330613600003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31.23588354710126</v>
      </c>
      <c r="BB23">
        <f t="shared" si="0"/>
        <v>868.93368692547187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280.00403133097757</v>
      </c>
      <c r="L24">
        <v>11.042868647178793</v>
      </c>
      <c r="M24">
        <v>63.771196937281829</v>
      </c>
      <c r="N24">
        <v>51.883002981932997</v>
      </c>
      <c r="O24">
        <v>73.285635524000995</v>
      </c>
      <c r="P24">
        <v>27.532603167521742</v>
      </c>
      <c r="Q24">
        <v>4.7912737642585546</v>
      </c>
      <c r="R24">
        <v>18.611045614463716</v>
      </c>
      <c r="S24">
        <v>11.589686773940347</v>
      </c>
      <c r="T24">
        <v>0</v>
      </c>
      <c r="U24">
        <v>62.106437417002468</v>
      </c>
      <c r="V24">
        <v>6.2564914215116278</v>
      </c>
      <c r="W24">
        <v>15.281030738314971</v>
      </c>
      <c r="X24">
        <v>64.786707777387633</v>
      </c>
      <c r="Y24">
        <v>0</v>
      </c>
      <c r="Z24">
        <v>2.8784289600000004</v>
      </c>
      <c r="AA24">
        <v>0</v>
      </c>
      <c r="AB24">
        <v>5.7374452800000002</v>
      </c>
      <c r="AC24">
        <v>4.2505073280000003</v>
      </c>
      <c r="AD24">
        <v>8.0065281600000002</v>
      </c>
      <c r="AE24">
        <v>21.712535395200003</v>
      </c>
      <c r="AF24">
        <v>6.1515000000000013</v>
      </c>
      <c r="AG24">
        <v>8.9580849600000008</v>
      </c>
      <c r="AH24">
        <v>51.366416399999991</v>
      </c>
      <c r="AI24">
        <v>1.1182032</v>
      </c>
      <c r="AJ24">
        <v>0</v>
      </c>
      <c r="AK24">
        <v>22.518960000000003</v>
      </c>
      <c r="AL24">
        <v>35.542899999999996</v>
      </c>
      <c r="AM24">
        <v>0</v>
      </c>
      <c r="AN24">
        <v>0</v>
      </c>
      <c r="AO24">
        <v>3.2281200000000005</v>
      </c>
      <c r="AP24">
        <v>1.3502764799999998</v>
      </c>
      <c r="AQ24">
        <v>0</v>
      </c>
      <c r="AR24">
        <v>23.516524799999999</v>
      </c>
      <c r="AS24">
        <v>14.009330613600003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31.274685110301256</v>
      </c>
      <c r="BB24">
        <f t="shared" si="0"/>
        <v>870.01308856227195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280.00403133097757</v>
      </c>
      <c r="L25">
        <v>11.042868647178793</v>
      </c>
      <c r="M25">
        <v>63.771196937281829</v>
      </c>
      <c r="N25">
        <v>51.883002981932997</v>
      </c>
      <c r="O25">
        <v>73.285635524000995</v>
      </c>
      <c r="P25">
        <v>27.532603167521742</v>
      </c>
      <c r="Q25">
        <v>4.7912737642585546</v>
      </c>
      <c r="R25">
        <v>18.611045614463716</v>
      </c>
      <c r="S25">
        <v>11.589686773940347</v>
      </c>
      <c r="T25">
        <v>0</v>
      </c>
      <c r="U25">
        <v>62.106437417002468</v>
      </c>
      <c r="V25">
        <v>6.2564914215116278</v>
      </c>
      <c r="W25">
        <v>15.281030738314971</v>
      </c>
      <c r="X25">
        <v>64.786707777387633</v>
      </c>
      <c r="Y25">
        <v>0</v>
      </c>
      <c r="Z25">
        <v>2.8784289600000004</v>
      </c>
      <c r="AA25">
        <v>0</v>
      </c>
      <c r="AB25">
        <v>10.01125656</v>
      </c>
      <c r="AC25">
        <v>8.5010146560000006</v>
      </c>
      <c r="AD25">
        <v>8.0065281600000002</v>
      </c>
      <c r="AE25">
        <v>21.712535395200003</v>
      </c>
      <c r="AF25">
        <v>6.1515000000000013</v>
      </c>
      <c r="AG25">
        <v>8.9580849600000008</v>
      </c>
      <c r="AH25">
        <v>51.366416399999991</v>
      </c>
      <c r="AI25">
        <v>1.1182032</v>
      </c>
      <c r="AJ25">
        <v>0</v>
      </c>
      <c r="AK25">
        <v>22.518960000000003</v>
      </c>
      <c r="AL25">
        <v>35.542899999999996</v>
      </c>
      <c r="AM25">
        <v>0</v>
      </c>
      <c r="AN25">
        <v>0</v>
      </c>
      <c r="AO25">
        <v>3.2281200000000005</v>
      </c>
      <c r="AP25">
        <v>1.3502764799999998</v>
      </c>
      <c r="AQ25">
        <v>0</v>
      </c>
      <c r="AR25">
        <v>22.0618944</v>
      </c>
      <c r="AS25">
        <v>14.009330613600003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31.520002905501258</v>
      </c>
      <c r="BB25">
        <f t="shared" si="0"/>
        <v>876.8374589750722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280.00403133097757</v>
      </c>
      <c r="L26">
        <v>11.042868647178793</v>
      </c>
      <c r="M26">
        <v>63.771196937281829</v>
      </c>
      <c r="N26">
        <v>51.883002981932997</v>
      </c>
      <c r="O26">
        <v>73.285635524000995</v>
      </c>
      <c r="P26">
        <v>27.532603167521742</v>
      </c>
      <c r="Q26">
        <v>4.7912737642585546</v>
      </c>
      <c r="R26">
        <v>18.611045614463716</v>
      </c>
      <c r="S26">
        <v>11.589686773940347</v>
      </c>
      <c r="T26">
        <v>0</v>
      </c>
      <c r="U26">
        <v>62.106437417002468</v>
      </c>
      <c r="V26">
        <v>6.2564914215116278</v>
      </c>
      <c r="W26">
        <v>15.281030738314971</v>
      </c>
      <c r="X26">
        <v>64.786707777387633</v>
      </c>
      <c r="Y26">
        <v>0</v>
      </c>
      <c r="Z26">
        <v>2.8784289600000004</v>
      </c>
      <c r="AA26">
        <v>5.2045200000000005</v>
      </c>
      <c r="AB26">
        <v>11.533435919999999</v>
      </c>
      <c r="AC26">
        <v>8.5010146560000006</v>
      </c>
      <c r="AD26">
        <v>8.0065281600000002</v>
      </c>
      <c r="AE26">
        <v>21.712535395200003</v>
      </c>
      <c r="AF26">
        <v>6.1515000000000013</v>
      </c>
      <c r="AG26">
        <v>8.9580849600000008</v>
      </c>
      <c r="AH26">
        <v>51.366416399999991</v>
      </c>
      <c r="AI26">
        <v>1.1182032</v>
      </c>
      <c r="AJ26">
        <v>0</v>
      </c>
      <c r="AK26">
        <v>22.518960000000003</v>
      </c>
      <c r="AL26">
        <v>35.542899999999996</v>
      </c>
      <c r="AM26">
        <v>0</v>
      </c>
      <c r="AN26">
        <v>0</v>
      </c>
      <c r="AO26">
        <v>3.2281200000000005</v>
      </c>
      <c r="AP26">
        <v>1.3502764799999998</v>
      </c>
      <c r="AQ26">
        <v>0</v>
      </c>
      <c r="AR26">
        <v>22.0618944</v>
      </c>
      <c r="AS26">
        <v>14.009330613600003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31.753419259101257</v>
      </c>
      <c r="BB26">
        <f t="shared" si="0"/>
        <v>883.33074198147199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280.00403133097757</v>
      </c>
      <c r="L27">
        <v>11.042929373798179</v>
      </c>
      <c r="M27">
        <v>63.771196937281829</v>
      </c>
      <c r="N27">
        <v>51.883002981932997</v>
      </c>
      <c r="O27">
        <v>73.285635524000995</v>
      </c>
      <c r="P27">
        <v>27.532603167521742</v>
      </c>
      <c r="Q27">
        <v>4.7912737642585546</v>
      </c>
      <c r="R27">
        <v>18.611045614463716</v>
      </c>
      <c r="S27">
        <v>11.589686773940347</v>
      </c>
      <c r="T27">
        <v>0</v>
      </c>
      <c r="U27">
        <v>62.106437417002468</v>
      </c>
      <c r="V27">
        <v>6.2564914215116278</v>
      </c>
      <c r="W27">
        <v>15.281030738314971</v>
      </c>
      <c r="X27">
        <v>64.786707777387633</v>
      </c>
      <c r="Y27">
        <v>0</v>
      </c>
      <c r="Z27">
        <v>2.8784289600000004</v>
      </c>
      <c r="AA27">
        <v>5.2045200000000005</v>
      </c>
      <c r="AB27">
        <v>11.568563136</v>
      </c>
      <c r="AC27">
        <v>8.5010146560000006</v>
      </c>
      <c r="AD27">
        <v>8.0065281600000002</v>
      </c>
      <c r="AE27">
        <v>21.712535395200003</v>
      </c>
      <c r="AF27">
        <v>6.1515000000000013</v>
      </c>
      <c r="AG27">
        <v>8.9580849600000008</v>
      </c>
      <c r="AH27">
        <v>51.366416399999991</v>
      </c>
      <c r="AI27">
        <v>1.1182032</v>
      </c>
      <c r="AJ27">
        <v>0</v>
      </c>
      <c r="AK27">
        <v>22.518960000000003</v>
      </c>
      <c r="AL27">
        <v>35.542899999999996</v>
      </c>
      <c r="AM27">
        <v>0</v>
      </c>
      <c r="AN27">
        <v>0</v>
      </c>
      <c r="AO27">
        <v>3.2281200000000005</v>
      </c>
      <c r="AP27">
        <v>1.3502764799999998</v>
      </c>
      <c r="AQ27">
        <v>0</v>
      </c>
      <c r="AR27">
        <v>23.516524799999999</v>
      </c>
      <c r="AS27">
        <v>14.009330613600003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31.805116523926642</v>
      </c>
      <c r="BB27">
        <f t="shared" si="0"/>
        <v>884.76886305926587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280.00403133097757</v>
      </c>
      <c r="L28">
        <v>11.042929373798179</v>
      </c>
      <c r="M28">
        <v>63.771196937281829</v>
      </c>
      <c r="N28">
        <v>51.883002981932997</v>
      </c>
      <c r="O28">
        <v>73.285635524000995</v>
      </c>
      <c r="P28">
        <v>27.532603167521742</v>
      </c>
      <c r="Q28">
        <v>4.7912737642585546</v>
      </c>
      <c r="R28">
        <v>18.611045614463716</v>
      </c>
      <c r="S28">
        <v>11.589686773940347</v>
      </c>
      <c r="T28">
        <v>0</v>
      </c>
      <c r="U28">
        <v>62.106437417002468</v>
      </c>
      <c r="V28">
        <v>6.2564914215116278</v>
      </c>
      <c r="W28">
        <v>15.281030738314971</v>
      </c>
      <c r="X28">
        <v>64.786707777387633</v>
      </c>
      <c r="Y28">
        <v>0</v>
      </c>
      <c r="Z28">
        <v>2.8784289600000004</v>
      </c>
      <c r="AA28">
        <v>5.2045200000000005</v>
      </c>
      <c r="AB28">
        <v>11.568563136</v>
      </c>
      <c r="AC28">
        <v>12.751521983999998</v>
      </c>
      <c r="AD28">
        <v>8.0065281600000002</v>
      </c>
      <c r="AE28">
        <v>21.712535395200003</v>
      </c>
      <c r="AF28">
        <v>6.1515000000000013</v>
      </c>
      <c r="AG28">
        <v>8.9580849600000008</v>
      </c>
      <c r="AH28">
        <v>51.366416399999991</v>
      </c>
      <c r="AI28">
        <v>1.1182032</v>
      </c>
      <c r="AJ28">
        <v>0</v>
      </c>
      <c r="AK28">
        <v>22.518960000000003</v>
      </c>
      <c r="AL28">
        <v>35.542899999999996</v>
      </c>
      <c r="AM28">
        <v>0</v>
      </c>
      <c r="AN28">
        <v>0</v>
      </c>
      <c r="AO28">
        <v>3.2281200000000005</v>
      </c>
      <c r="AP28">
        <v>1.3502764799999998</v>
      </c>
      <c r="AQ28">
        <v>0</v>
      </c>
      <c r="AR28">
        <v>23.516524799999999</v>
      </c>
      <c r="AS28">
        <v>14.009330613600003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31.952609107126641</v>
      </c>
      <c r="BB28">
        <f t="shared" si="0"/>
        <v>888.87187780406589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280.00403133097757</v>
      </c>
      <c r="L29">
        <v>11.042929373798179</v>
      </c>
      <c r="M29">
        <v>63.771196937281829</v>
      </c>
      <c r="N29">
        <v>51.883002981932997</v>
      </c>
      <c r="O29">
        <v>73.285635524000995</v>
      </c>
      <c r="P29">
        <v>27.532603167521742</v>
      </c>
      <c r="Q29">
        <v>4.7912737642585546</v>
      </c>
      <c r="R29">
        <v>18.611045614463716</v>
      </c>
      <c r="S29">
        <v>11.589686773940347</v>
      </c>
      <c r="T29">
        <v>0</v>
      </c>
      <c r="U29">
        <v>62.106437417002468</v>
      </c>
      <c r="V29">
        <v>6.2564914215116278</v>
      </c>
      <c r="W29">
        <v>15.281030738314971</v>
      </c>
      <c r="X29">
        <v>64.786707777387633</v>
      </c>
      <c r="Y29">
        <v>0</v>
      </c>
      <c r="Z29">
        <v>2.8784289600000004</v>
      </c>
      <c r="AA29">
        <v>5.2045200000000005</v>
      </c>
      <c r="AB29">
        <v>11.568563136</v>
      </c>
      <c r="AC29">
        <v>12.751521983999998</v>
      </c>
      <c r="AD29">
        <v>8.0065281600000002</v>
      </c>
      <c r="AE29">
        <v>21.712535395200003</v>
      </c>
      <c r="AF29">
        <v>6.1515000000000013</v>
      </c>
      <c r="AG29">
        <v>8.9580849600000008</v>
      </c>
      <c r="AH29">
        <v>51.366416399999991</v>
      </c>
      <c r="AI29">
        <v>1.1182032</v>
      </c>
      <c r="AJ29">
        <v>0</v>
      </c>
      <c r="AK29">
        <v>22.518960000000003</v>
      </c>
      <c r="AL29">
        <v>62.416799999999988</v>
      </c>
      <c r="AM29">
        <v>0</v>
      </c>
      <c r="AN29">
        <v>0</v>
      </c>
      <c r="AO29">
        <v>3.2281200000000005</v>
      </c>
      <c r="AP29">
        <v>1.3502764799999998</v>
      </c>
      <c r="AQ29">
        <v>0</v>
      </c>
      <c r="AR29">
        <v>23.516524799999999</v>
      </c>
      <c r="AS29">
        <v>14.533971264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32.903339163951422</v>
      </c>
      <c r="BB29">
        <f t="shared" si="0"/>
        <v>915.31968839764102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280.00403133097757</v>
      </c>
      <c r="L30">
        <v>11.043199188710391</v>
      </c>
      <c r="M30">
        <v>63.771196937281829</v>
      </c>
      <c r="N30">
        <v>51.883002981932997</v>
      </c>
      <c r="O30">
        <v>73.285635524000995</v>
      </c>
      <c r="P30">
        <v>27.532603167521742</v>
      </c>
      <c r="Q30">
        <v>4.7912737642585546</v>
      </c>
      <c r="R30">
        <v>18.611045614463716</v>
      </c>
      <c r="S30">
        <v>11.589686773940347</v>
      </c>
      <c r="T30">
        <v>0</v>
      </c>
      <c r="U30">
        <v>62.106437417002468</v>
      </c>
      <c r="V30">
        <v>6.2564914215116278</v>
      </c>
      <c r="W30">
        <v>15.281030738314971</v>
      </c>
      <c r="X30">
        <v>64.786707777387633</v>
      </c>
      <c r="Y30">
        <v>0</v>
      </c>
      <c r="Z30">
        <v>2.8784289600000004</v>
      </c>
      <c r="AA30">
        <v>5.2045200000000005</v>
      </c>
      <c r="AB30">
        <v>17.352844704000002</v>
      </c>
      <c r="AC30">
        <v>12.751521983999998</v>
      </c>
      <c r="AD30">
        <v>8.0065281600000002</v>
      </c>
      <c r="AE30">
        <v>21.712535395200003</v>
      </c>
      <c r="AF30">
        <v>6.1515000000000013</v>
      </c>
      <c r="AG30">
        <v>8.9580849600000008</v>
      </c>
      <c r="AH30">
        <v>51.366416399999991</v>
      </c>
      <c r="AI30">
        <v>1.1182032</v>
      </c>
      <c r="AJ30">
        <v>0</v>
      </c>
      <c r="AK30">
        <v>22.518960000000003</v>
      </c>
      <c r="AL30">
        <v>62.416799999999988</v>
      </c>
      <c r="AM30">
        <v>0</v>
      </c>
      <c r="AN30">
        <v>0</v>
      </c>
      <c r="AO30">
        <v>3.2281200000000005</v>
      </c>
      <c r="AP30">
        <v>1.3502764799999998</v>
      </c>
      <c r="AQ30">
        <v>0</v>
      </c>
      <c r="AR30">
        <v>23.516524799999999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33.104063104104007</v>
      </c>
      <c r="BB30">
        <f t="shared" si="0"/>
        <v>920.90351584040059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280.00403133097757</v>
      </c>
      <c r="L31">
        <v>10.659748384317107</v>
      </c>
      <c r="M31">
        <v>63.771196937281829</v>
      </c>
      <c r="N31">
        <v>51.883002981932997</v>
      </c>
      <c r="O31">
        <v>73.285635524000995</v>
      </c>
      <c r="P31">
        <v>27.532603167521742</v>
      </c>
      <c r="Q31">
        <v>4.6228588803088808</v>
      </c>
      <c r="R31">
        <v>17.966525427933519</v>
      </c>
      <c r="S31">
        <v>11.187233160621762</v>
      </c>
      <c r="T31">
        <v>0</v>
      </c>
      <c r="U31">
        <v>62.106437417002468</v>
      </c>
      <c r="V31">
        <v>6.0415850812407683</v>
      </c>
      <c r="W31">
        <v>14.750453204353084</v>
      </c>
      <c r="X31">
        <v>62.539410996220496</v>
      </c>
      <c r="Y31">
        <v>0</v>
      </c>
      <c r="Z31">
        <v>2.8784289600000004</v>
      </c>
      <c r="AA31">
        <v>5.2045200000000005</v>
      </c>
      <c r="AB31">
        <v>17.352844704000002</v>
      </c>
      <c r="AC31">
        <v>12.751521983999998</v>
      </c>
      <c r="AD31">
        <v>8.0065281600000002</v>
      </c>
      <c r="AE31">
        <v>21.712535395200003</v>
      </c>
      <c r="AF31">
        <v>6.1515000000000013</v>
      </c>
      <c r="AG31">
        <v>8.9580849600000008</v>
      </c>
      <c r="AH31">
        <v>41.093133119999997</v>
      </c>
      <c r="AI31">
        <v>3.3546096000000003</v>
      </c>
      <c r="AJ31">
        <v>0</v>
      </c>
      <c r="AK31">
        <v>22.518960000000003</v>
      </c>
      <c r="AL31">
        <v>62.416799999999988</v>
      </c>
      <c r="AM31">
        <v>0</v>
      </c>
      <c r="AN31">
        <v>0</v>
      </c>
      <c r="AO31">
        <v>3.2281200000000005</v>
      </c>
      <c r="AP31">
        <v>1.3502764799999998</v>
      </c>
      <c r="AQ31">
        <v>0</v>
      </c>
      <c r="AR31">
        <v>22.0618944</v>
      </c>
      <c r="AS31">
        <v>14.533971264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32.615378818244118</v>
      </c>
      <c r="BB31">
        <f t="shared" si="0"/>
        <v>907.30907270266891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280.00403133097757</v>
      </c>
      <c r="L32">
        <v>5.0036477179876266</v>
      </c>
      <c r="M32">
        <v>63.771196937281829</v>
      </c>
      <c r="N32">
        <v>51.883002981932997</v>
      </c>
      <c r="O32">
        <v>73.285635524000995</v>
      </c>
      <c r="P32">
        <v>27.532603167521742</v>
      </c>
      <c r="Q32">
        <v>4.6228588803088808</v>
      </c>
      <c r="R32">
        <v>17.966525427933519</v>
      </c>
      <c r="S32">
        <v>11.187233160621762</v>
      </c>
      <c r="T32">
        <v>0</v>
      </c>
      <c r="U32">
        <v>62.106437417002468</v>
      </c>
      <c r="V32">
        <v>3.0042469368520264</v>
      </c>
      <c r="W32">
        <v>14.750453204353084</v>
      </c>
      <c r="X32">
        <v>62.539410996220496</v>
      </c>
      <c r="Y32">
        <v>0</v>
      </c>
      <c r="Z32">
        <v>2.8784289600000004</v>
      </c>
      <c r="AA32">
        <v>0</v>
      </c>
      <c r="AB32">
        <v>17.352844704000002</v>
      </c>
      <c r="AC32">
        <v>12.751521983999998</v>
      </c>
      <c r="AD32">
        <v>8.0065281600000002</v>
      </c>
      <c r="AE32">
        <v>21.712535395200003</v>
      </c>
      <c r="AF32">
        <v>6.1515000000000013</v>
      </c>
      <c r="AG32">
        <v>8.9580849600000008</v>
      </c>
      <c r="AH32">
        <v>41.093133119999997</v>
      </c>
      <c r="AI32">
        <v>21.804962399999997</v>
      </c>
      <c r="AJ32">
        <v>0</v>
      </c>
      <c r="AK32">
        <v>22.518960000000003</v>
      </c>
      <c r="AL32">
        <v>62.416799999999988</v>
      </c>
      <c r="AM32">
        <v>0</v>
      </c>
      <c r="AN32">
        <v>0</v>
      </c>
      <c r="AO32">
        <v>3.2281200000000005</v>
      </c>
      <c r="AP32">
        <v>1.3502764799999998</v>
      </c>
      <c r="AQ32">
        <v>0</v>
      </c>
      <c r="AR32">
        <v>22.546771200000006</v>
      </c>
      <c r="AS32">
        <v>14.533971264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32.79017200466761</v>
      </c>
      <c r="BB32">
        <f t="shared" si="0"/>
        <v>912.17155030552715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280.00403133097757</v>
      </c>
      <c r="L33">
        <v>5.0036477179876266</v>
      </c>
      <c r="M33">
        <v>63.771196937281829</v>
      </c>
      <c r="N33">
        <v>51.883002981932997</v>
      </c>
      <c r="O33">
        <v>73.285635524000995</v>
      </c>
      <c r="P33">
        <v>27.532603167521742</v>
      </c>
      <c r="Q33">
        <v>4.0017047131147541</v>
      </c>
      <c r="R33">
        <v>9.2691228735105415</v>
      </c>
      <c r="S33">
        <v>6.186835302898551</v>
      </c>
      <c r="T33">
        <v>0</v>
      </c>
      <c r="U33">
        <v>62.106437417002468</v>
      </c>
      <c r="V33">
        <v>3.0042469368520264</v>
      </c>
      <c r="W33">
        <v>5.0025903675538661</v>
      </c>
      <c r="X33">
        <v>62.539410996220496</v>
      </c>
      <c r="Y33">
        <v>0</v>
      </c>
      <c r="Z33">
        <v>2.8784289600000004</v>
      </c>
      <c r="AA33">
        <v>0</v>
      </c>
      <c r="AB33">
        <v>17.352844704000002</v>
      </c>
      <c r="AC33">
        <v>12.751521983999998</v>
      </c>
      <c r="AD33">
        <v>12.009792239999999</v>
      </c>
      <c r="AE33">
        <v>21.712535395200003</v>
      </c>
      <c r="AF33">
        <v>6.1515000000000013</v>
      </c>
      <c r="AG33">
        <v>8.9580849600000008</v>
      </c>
      <c r="AH33">
        <v>41.093133119999997</v>
      </c>
      <c r="AI33">
        <v>21.804962399999997</v>
      </c>
      <c r="AJ33">
        <v>0</v>
      </c>
      <c r="AK33">
        <v>22.518960000000003</v>
      </c>
      <c r="AL33">
        <v>62.416799999999988</v>
      </c>
      <c r="AM33">
        <v>0</v>
      </c>
      <c r="AN33">
        <v>0</v>
      </c>
      <c r="AO33">
        <v>3.2281200000000005</v>
      </c>
      <c r="AP33">
        <v>1.3502764799999998</v>
      </c>
      <c r="AQ33">
        <v>0</v>
      </c>
      <c r="AR33">
        <v>22.546771200000006</v>
      </c>
      <c r="AS33">
        <v>14.533971264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32.093967000545433</v>
      </c>
      <c r="BB33">
        <f t="shared" si="0"/>
        <v>892.80420197350986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280.00460418405225</v>
      </c>
      <c r="L34">
        <v>5.0034530386740332</v>
      </c>
      <c r="M34">
        <v>63.771196937281829</v>
      </c>
      <c r="N34">
        <v>51.883002981932997</v>
      </c>
      <c r="O34">
        <v>73.285635524000995</v>
      </c>
      <c r="P34">
        <v>27.532603167521742</v>
      </c>
      <c r="Q34">
        <v>4</v>
      </c>
      <c r="R34">
        <v>8.2891473684210535</v>
      </c>
      <c r="S34">
        <v>6.2153189732142842</v>
      </c>
      <c r="T34">
        <v>0</v>
      </c>
      <c r="U34">
        <v>62.106437417002468</v>
      </c>
      <c r="V34">
        <v>2.9999999999999996</v>
      </c>
      <c r="W34">
        <v>5.003243712574851</v>
      </c>
      <c r="X34">
        <v>62.539720203566908</v>
      </c>
      <c r="Y34">
        <v>0</v>
      </c>
      <c r="Z34">
        <v>2.8784289600000004</v>
      </c>
      <c r="AA34">
        <v>0</v>
      </c>
      <c r="AB34">
        <v>17.352844704000002</v>
      </c>
      <c r="AC34">
        <v>12.751521983999998</v>
      </c>
      <c r="AD34">
        <v>12.009792239999999</v>
      </c>
      <c r="AE34">
        <v>21.712535395200003</v>
      </c>
      <c r="AF34">
        <v>6.1515000000000013</v>
      </c>
      <c r="AG34">
        <v>8.9580849600000008</v>
      </c>
      <c r="AH34">
        <v>30.819849840000007</v>
      </c>
      <c r="AI34">
        <v>21.804962399999997</v>
      </c>
      <c r="AJ34">
        <v>0</v>
      </c>
      <c r="AK34">
        <v>22.518960000000003</v>
      </c>
      <c r="AL34">
        <v>62.416799999999988</v>
      </c>
      <c r="AM34">
        <v>2.2247558412698418</v>
      </c>
      <c r="AN34">
        <v>0</v>
      </c>
      <c r="AO34">
        <v>3.2281200000000005</v>
      </c>
      <c r="AP34">
        <v>1.3502764799999998</v>
      </c>
      <c r="AQ34">
        <v>0</v>
      </c>
      <c r="AR34">
        <v>22.546771200000006</v>
      </c>
      <c r="AS34">
        <v>14.533971264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31.781505989000522</v>
      </c>
      <c r="BB34">
        <f t="shared" si="0"/>
        <v>884.11203278771268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280.00460418405225</v>
      </c>
      <c r="L35">
        <v>5.0034530386740332</v>
      </c>
      <c r="M35">
        <v>63.771196937281829</v>
      </c>
      <c r="N35">
        <v>51.883002981932997</v>
      </c>
      <c r="O35">
        <v>73.285635524000995</v>
      </c>
      <c r="P35">
        <v>27.532603167521742</v>
      </c>
      <c r="Q35">
        <v>4.000554666666666</v>
      </c>
      <c r="R35">
        <v>8.2866027314112287</v>
      </c>
      <c r="S35">
        <v>6.2184994547437302</v>
      </c>
      <c r="T35">
        <v>0</v>
      </c>
      <c r="U35">
        <v>62.106437417002468</v>
      </c>
      <c r="V35">
        <v>2.9999999999999996</v>
      </c>
      <c r="W35">
        <v>5.003243712574851</v>
      </c>
      <c r="X35">
        <v>31.08085213751276</v>
      </c>
      <c r="Y35">
        <v>0</v>
      </c>
      <c r="Z35">
        <v>2.8784289600000004</v>
      </c>
      <c r="AA35">
        <v>0</v>
      </c>
      <c r="AB35">
        <v>17.352844704000002</v>
      </c>
      <c r="AC35">
        <v>12.751521983999998</v>
      </c>
      <c r="AD35">
        <v>12.009792239999999</v>
      </c>
      <c r="AE35">
        <v>21.712535395200003</v>
      </c>
      <c r="AF35">
        <v>6.1515000000000013</v>
      </c>
      <c r="AG35">
        <v>8.9580849600000008</v>
      </c>
      <c r="AH35">
        <v>30.819849840000007</v>
      </c>
      <c r="AI35">
        <v>21.804962399999997</v>
      </c>
      <c r="AJ35">
        <v>0</v>
      </c>
      <c r="AK35">
        <v>22.518960000000003</v>
      </c>
      <c r="AL35">
        <v>45.078799999999994</v>
      </c>
      <c r="AM35">
        <v>4.6251503015873014</v>
      </c>
      <c r="AN35">
        <v>0</v>
      </c>
      <c r="AO35">
        <v>3.2281200000000005</v>
      </c>
      <c r="AP35">
        <v>2.2504607999999999</v>
      </c>
      <c r="AQ35">
        <v>0</v>
      </c>
      <c r="AR35">
        <v>22.546771200000006</v>
      </c>
      <c r="AS35">
        <v>14.009330613600003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30.184621491971235</v>
      </c>
      <c r="BB35">
        <f t="shared" si="0"/>
        <v>839.68917785979158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280.00460418405225</v>
      </c>
      <c r="L36">
        <v>5.0034530386740332</v>
      </c>
      <c r="M36">
        <v>63.771196937281829</v>
      </c>
      <c r="N36">
        <v>51.883002981932997</v>
      </c>
      <c r="O36">
        <v>73.285635524000995</v>
      </c>
      <c r="P36">
        <v>27.532603167521742</v>
      </c>
      <c r="Q36">
        <v>4.000554666666666</v>
      </c>
      <c r="R36">
        <v>8.2866027314112287</v>
      </c>
      <c r="S36">
        <v>6.2184994547437302</v>
      </c>
      <c r="T36">
        <v>0</v>
      </c>
      <c r="U36">
        <v>62.106437417002468</v>
      </c>
      <c r="V36">
        <v>2.9999999999999996</v>
      </c>
      <c r="W36">
        <v>5.003243712574851</v>
      </c>
      <c r="X36">
        <v>30.000428287903532</v>
      </c>
      <c r="Y36">
        <v>0</v>
      </c>
      <c r="Z36">
        <v>2.8784289600000004</v>
      </c>
      <c r="AA36">
        <v>0</v>
      </c>
      <c r="AB36">
        <v>17.352844704000002</v>
      </c>
      <c r="AC36">
        <v>12.751521983999998</v>
      </c>
      <c r="AD36">
        <v>12.009792239999999</v>
      </c>
      <c r="AE36">
        <v>21.712535395200003</v>
      </c>
      <c r="AF36">
        <v>6.1515000000000013</v>
      </c>
      <c r="AG36">
        <v>8.9580849600000008</v>
      </c>
      <c r="AH36">
        <v>30.819849840000007</v>
      </c>
      <c r="AI36">
        <v>21.804962399999997</v>
      </c>
      <c r="AJ36">
        <v>0</v>
      </c>
      <c r="AK36">
        <v>22.518960000000003</v>
      </c>
      <c r="AL36">
        <v>35.542899999999996</v>
      </c>
      <c r="AM36">
        <v>4.6251503015873014</v>
      </c>
      <c r="AN36">
        <v>0</v>
      </c>
      <c r="AO36">
        <v>3.2281200000000005</v>
      </c>
      <c r="AP36">
        <v>2.2504607999999999</v>
      </c>
      <c r="AQ36">
        <v>0</v>
      </c>
      <c r="AR36">
        <v>22.546771200000006</v>
      </c>
      <c r="AS36">
        <v>14.009330613600003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29.816234270174746</v>
      </c>
      <c r="BB36">
        <f t="shared" si="0"/>
        <v>829.44124123197889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280.00460418405225</v>
      </c>
      <c r="L37">
        <v>5.0034530386740332</v>
      </c>
      <c r="M37">
        <v>63.771196937281829</v>
      </c>
      <c r="N37">
        <v>51.883002981932997</v>
      </c>
      <c r="O37">
        <v>73.285635524000995</v>
      </c>
      <c r="P37">
        <v>27.532603167521742</v>
      </c>
      <c r="Q37">
        <v>4.0004919999999995</v>
      </c>
      <c r="R37">
        <v>7.99623352165725</v>
      </c>
      <c r="S37">
        <v>6</v>
      </c>
      <c r="T37">
        <v>0</v>
      </c>
      <c r="U37">
        <v>62.106437417002468</v>
      </c>
      <c r="V37">
        <v>2.9999999999999996</v>
      </c>
      <c r="W37">
        <v>5.003243712574851</v>
      </c>
      <c r="X37">
        <v>30.000428287903532</v>
      </c>
      <c r="Y37">
        <v>0</v>
      </c>
      <c r="Z37">
        <v>2.8784289600000004</v>
      </c>
      <c r="AA37">
        <v>0</v>
      </c>
      <c r="AB37">
        <v>17.352844704000002</v>
      </c>
      <c r="AC37">
        <v>8.5010146560000006</v>
      </c>
      <c r="AD37">
        <v>12.009792239999999</v>
      </c>
      <c r="AE37">
        <v>21.712535395200003</v>
      </c>
      <c r="AF37">
        <v>6.1515000000000013</v>
      </c>
      <c r="AG37">
        <v>8.9580849600000008</v>
      </c>
      <c r="AH37">
        <v>30.819849840000007</v>
      </c>
      <c r="AI37">
        <v>21.804962399999997</v>
      </c>
      <c r="AJ37">
        <v>0</v>
      </c>
      <c r="AK37">
        <v>22.518960000000003</v>
      </c>
      <c r="AL37">
        <v>35.542899999999996</v>
      </c>
      <c r="AM37">
        <v>4.6251503015873014</v>
      </c>
      <c r="AN37">
        <v>0</v>
      </c>
      <c r="AO37">
        <v>3.2281200000000005</v>
      </c>
      <c r="AP37">
        <v>5.1760598399999997</v>
      </c>
      <c r="AQ37">
        <v>0</v>
      </c>
      <c r="AR37">
        <v>22.546771200000006</v>
      </c>
      <c r="AS37">
        <v>14.009330613600003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29.752599508406504</v>
      </c>
      <c r="BB37">
        <f t="shared" si="0"/>
        <v>827.67103637458274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280.00460418405225</v>
      </c>
      <c r="L38">
        <v>5.0034530386740332</v>
      </c>
      <c r="M38">
        <v>63.771196937281829</v>
      </c>
      <c r="N38">
        <v>51.883002981932997</v>
      </c>
      <c r="O38">
        <v>73.285635524000995</v>
      </c>
      <c r="P38">
        <v>27.532603167521742</v>
      </c>
      <c r="Q38">
        <v>4.0004919999999995</v>
      </c>
      <c r="R38">
        <v>7.99623352165725</v>
      </c>
      <c r="S38">
        <v>6</v>
      </c>
      <c r="T38">
        <v>0</v>
      </c>
      <c r="U38">
        <v>62.106437417002468</v>
      </c>
      <c r="V38">
        <v>2.9999999999999996</v>
      </c>
      <c r="W38">
        <v>5.003243712574851</v>
      </c>
      <c r="X38">
        <v>30.000428287903532</v>
      </c>
      <c r="Y38">
        <v>0</v>
      </c>
      <c r="Z38">
        <v>2.8784289600000004</v>
      </c>
      <c r="AA38">
        <v>0</v>
      </c>
      <c r="AB38">
        <v>17.352844704000002</v>
      </c>
      <c r="AC38">
        <v>8.5010146560000006</v>
      </c>
      <c r="AD38">
        <v>12.009792239999999</v>
      </c>
      <c r="AE38">
        <v>21.712535395200003</v>
      </c>
      <c r="AF38">
        <v>6.1515000000000013</v>
      </c>
      <c r="AG38">
        <v>8.9580849600000008</v>
      </c>
      <c r="AH38">
        <v>30.819849840000007</v>
      </c>
      <c r="AI38">
        <v>3.3546096000000003</v>
      </c>
      <c r="AJ38">
        <v>0</v>
      </c>
      <c r="AK38">
        <v>22.518960000000003</v>
      </c>
      <c r="AL38">
        <v>35.542899999999996</v>
      </c>
      <c r="AM38">
        <v>4.6251503015873014</v>
      </c>
      <c r="AN38">
        <v>0</v>
      </c>
      <c r="AO38">
        <v>3.2281200000000005</v>
      </c>
      <c r="AP38">
        <v>5.1760598399999997</v>
      </c>
      <c r="AQ38">
        <v>0</v>
      </c>
      <c r="AR38">
        <v>22.546771200000006</v>
      </c>
      <c r="AS38">
        <v>14.009330613600003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29.112372398006514</v>
      </c>
      <c r="BB38">
        <f t="shared" si="0"/>
        <v>809.86091068498274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285.15844713215222</v>
      </c>
      <c r="L39">
        <v>5.0034530386740332</v>
      </c>
      <c r="M39">
        <v>63.771196937281829</v>
      </c>
      <c r="N39">
        <v>51.883002981932997</v>
      </c>
      <c r="O39">
        <v>73.285635524000995</v>
      </c>
      <c r="P39">
        <v>26.820570054945055</v>
      </c>
      <c r="Q39">
        <v>4</v>
      </c>
      <c r="R39">
        <v>7.99623352165725</v>
      </c>
      <c r="S39">
        <v>6</v>
      </c>
      <c r="T39">
        <v>0</v>
      </c>
      <c r="U39">
        <v>62.106437417002468</v>
      </c>
      <c r="V39">
        <v>2.9999999999999996</v>
      </c>
      <c r="W39">
        <v>5.003243712574851</v>
      </c>
      <c r="X39">
        <v>30.000428287903532</v>
      </c>
      <c r="Y39">
        <v>0</v>
      </c>
      <c r="Z39">
        <v>2.8784289600000004</v>
      </c>
      <c r="AA39">
        <v>0</v>
      </c>
      <c r="AB39">
        <v>11.533435919999999</v>
      </c>
      <c r="AC39">
        <v>4.2505073280000003</v>
      </c>
      <c r="AD39">
        <v>12.009792239999999</v>
      </c>
      <c r="AE39">
        <v>21.712535395200003</v>
      </c>
      <c r="AF39">
        <v>6.1515000000000013</v>
      </c>
      <c r="AG39">
        <v>8.9580849600000008</v>
      </c>
      <c r="AH39">
        <v>30.819849840000007</v>
      </c>
      <c r="AI39">
        <v>1.1182032</v>
      </c>
      <c r="AJ39">
        <v>0</v>
      </c>
      <c r="AK39">
        <v>22.518960000000003</v>
      </c>
      <c r="AL39">
        <v>35.542899999999996</v>
      </c>
      <c r="AM39">
        <v>4.6251503015873014</v>
      </c>
      <c r="AN39">
        <v>0</v>
      </c>
      <c r="AO39">
        <v>3.2281200000000005</v>
      </c>
      <c r="AP39">
        <v>2.2504607999999999</v>
      </c>
      <c r="AQ39">
        <v>0</v>
      </c>
      <c r="AR39">
        <v>22.546771200000006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28.737937706359368</v>
      </c>
      <c r="BB39">
        <f t="shared" si="0"/>
        <v>799.44474166015323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285.18870741164005</v>
      </c>
      <c r="L40">
        <v>5.0034530386740332</v>
      </c>
      <c r="M40">
        <v>63.771196937281829</v>
      </c>
      <c r="N40">
        <v>51.883002981932997</v>
      </c>
      <c r="O40">
        <v>73.285635524000995</v>
      </c>
      <c r="P40">
        <v>26.085072986972218</v>
      </c>
      <c r="Q40">
        <v>4</v>
      </c>
      <c r="R40">
        <v>7.99623352165725</v>
      </c>
      <c r="S40">
        <v>6</v>
      </c>
      <c r="T40">
        <v>0</v>
      </c>
      <c r="U40">
        <v>62.106437417002468</v>
      </c>
      <c r="V40">
        <v>2.9999999999999996</v>
      </c>
      <c r="W40">
        <v>5.003243712574851</v>
      </c>
      <c r="X40">
        <v>30.000428287903532</v>
      </c>
      <c r="Y40">
        <v>0</v>
      </c>
      <c r="Z40">
        <v>2.8784289600000004</v>
      </c>
      <c r="AA40">
        <v>0</v>
      </c>
      <c r="AB40">
        <v>11.533435919999999</v>
      </c>
      <c r="AC40">
        <v>4.2505073280000003</v>
      </c>
      <c r="AD40">
        <v>12.009792239999999</v>
      </c>
      <c r="AE40">
        <v>21.712535395200003</v>
      </c>
      <c r="AF40">
        <v>6.1515000000000013</v>
      </c>
      <c r="AG40">
        <v>8.9580849600000008</v>
      </c>
      <c r="AH40">
        <v>30.819849840000007</v>
      </c>
      <c r="AI40">
        <v>0</v>
      </c>
      <c r="AJ40">
        <v>0</v>
      </c>
      <c r="AK40">
        <v>22.518960000000003</v>
      </c>
      <c r="AL40">
        <v>35.542899999999996</v>
      </c>
      <c r="AM40">
        <v>4.6251503015873014</v>
      </c>
      <c r="AN40">
        <v>0</v>
      </c>
      <c r="AO40">
        <v>3.2281200000000005</v>
      </c>
      <c r="AP40">
        <v>2.2504607999999999</v>
      </c>
      <c r="AQ40">
        <v>0</v>
      </c>
      <c r="AR40">
        <v>22.546771200000006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28.674664897770697</v>
      </c>
      <c r="BB40">
        <f t="shared" si="0"/>
        <v>797.68457448025674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285.15844713215222</v>
      </c>
      <c r="L41">
        <v>5.0034530386740332</v>
      </c>
      <c r="M41">
        <v>63.771196937281829</v>
      </c>
      <c r="N41">
        <v>51.883002981932997</v>
      </c>
      <c r="O41">
        <v>73.285635524000995</v>
      </c>
      <c r="P41">
        <v>26.085072986972218</v>
      </c>
      <c r="Q41">
        <v>4</v>
      </c>
      <c r="R41">
        <v>7.99623352165725</v>
      </c>
      <c r="S41">
        <v>6</v>
      </c>
      <c r="T41">
        <v>0</v>
      </c>
      <c r="U41">
        <v>62.106437417002468</v>
      </c>
      <c r="V41">
        <v>2.9999999999999996</v>
      </c>
      <c r="W41">
        <v>5.003243712574851</v>
      </c>
      <c r="X41">
        <v>30.000428287903532</v>
      </c>
      <c r="Y41">
        <v>0</v>
      </c>
      <c r="Z41">
        <v>2.8784289600000004</v>
      </c>
      <c r="AA41">
        <v>0</v>
      </c>
      <c r="AB41">
        <v>5.7374452800000002</v>
      </c>
      <c r="AC41">
        <v>4.2505073280000003</v>
      </c>
      <c r="AD41">
        <v>12.009792239999999</v>
      </c>
      <c r="AE41">
        <v>21.712535395200003</v>
      </c>
      <c r="AF41">
        <v>6.1515000000000013</v>
      </c>
      <c r="AG41">
        <v>8.9580849600000008</v>
      </c>
      <c r="AH41">
        <v>30.819849840000007</v>
      </c>
      <c r="AI41">
        <v>0</v>
      </c>
      <c r="AJ41">
        <v>0</v>
      </c>
      <c r="AK41">
        <v>22.518960000000003</v>
      </c>
      <c r="AL41">
        <v>35.542899999999996</v>
      </c>
      <c r="AM41">
        <v>4.6251503015873014</v>
      </c>
      <c r="AN41">
        <v>0</v>
      </c>
      <c r="AO41">
        <v>3.2281200000000005</v>
      </c>
      <c r="AP41">
        <v>2.2504607999999999</v>
      </c>
      <c r="AQ41">
        <v>0</v>
      </c>
      <c r="AR41">
        <v>22.546771200000006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28.472493734900709</v>
      </c>
      <c r="BB41">
        <f t="shared" si="0"/>
        <v>792.06049472363895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285.18870741164005</v>
      </c>
      <c r="L42">
        <v>5.0034530386740332</v>
      </c>
      <c r="M42">
        <v>63.771196937281829</v>
      </c>
      <c r="N42">
        <v>51.883002981932997</v>
      </c>
      <c r="O42">
        <v>73.285635524000995</v>
      </c>
      <c r="P42">
        <v>26.085072986972218</v>
      </c>
      <c r="Q42">
        <v>4</v>
      </c>
      <c r="R42">
        <v>7.99623352165725</v>
      </c>
      <c r="S42">
        <v>6</v>
      </c>
      <c r="T42">
        <v>0</v>
      </c>
      <c r="U42">
        <v>62.106437417002468</v>
      </c>
      <c r="V42">
        <v>2.9999999999999996</v>
      </c>
      <c r="W42">
        <v>5.003243712574851</v>
      </c>
      <c r="X42">
        <v>30.000428287903532</v>
      </c>
      <c r="Y42">
        <v>0</v>
      </c>
      <c r="Z42">
        <v>2.8784289600000004</v>
      </c>
      <c r="AA42">
        <v>0</v>
      </c>
      <c r="AB42">
        <v>5.7374452800000002</v>
      </c>
      <c r="AC42">
        <v>4.2505073280000003</v>
      </c>
      <c r="AD42">
        <v>12.009792239999999</v>
      </c>
      <c r="AE42">
        <v>21.712535395200003</v>
      </c>
      <c r="AF42">
        <v>6.1515000000000013</v>
      </c>
      <c r="AG42">
        <v>8.9580849600000008</v>
      </c>
      <c r="AH42">
        <v>30.819849840000007</v>
      </c>
      <c r="AI42">
        <v>0</v>
      </c>
      <c r="AJ42">
        <v>0</v>
      </c>
      <c r="AK42">
        <v>22.518960000000003</v>
      </c>
      <c r="AL42">
        <v>35.542899999999996</v>
      </c>
      <c r="AM42">
        <v>4.6251503015873014</v>
      </c>
      <c r="AN42">
        <v>0</v>
      </c>
      <c r="AO42">
        <v>3.2281200000000005</v>
      </c>
      <c r="AP42">
        <v>2.2504607999999999</v>
      </c>
      <c r="AQ42">
        <v>0</v>
      </c>
      <c r="AR42">
        <v>22.546771200000006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28.473544237770696</v>
      </c>
      <c r="BB42">
        <f t="shared" si="0"/>
        <v>792.08970450025674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280.00460418405225</v>
      </c>
      <c r="L43">
        <v>5.0034530386740332</v>
      </c>
      <c r="M43">
        <v>63.771196937281829</v>
      </c>
      <c r="N43">
        <v>51.883002981932997</v>
      </c>
      <c r="O43">
        <v>73.285635524000995</v>
      </c>
      <c r="P43">
        <v>26.085072986972218</v>
      </c>
      <c r="Q43">
        <v>4</v>
      </c>
      <c r="R43">
        <v>7.99623352165725</v>
      </c>
      <c r="S43">
        <v>6</v>
      </c>
      <c r="T43">
        <v>0</v>
      </c>
      <c r="U43">
        <v>62.106437417002468</v>
      </c>
      <c r="V43">
        <v>2.9999999999999996</v>
      </c>
      <c r="W43">
        <v>5.003243712574851</v>
      </c>
      <c r="X43">
        <v>64.788148630396833</v>
      </c>
      <c r="Y43">
        <v>0</v>
      </c>
      <c r="Z43">
        <v>5.7568579200000007</v>
      </c>
      <c r="AA43">
        <v>0</v>
      </c>
      <c r="AB43">
        <v>5.7374452800000002</v>
      </c>
      <c r="AC43">
        <v>4.2505073280000003</v>
      </c>
      <c r="AD43">
        <v>12.009792239999999</v>
      </c>
      <c r="AE43">
        <v>21.712535395200003</v>
      </c>
      <c r="AF43">
        <v>6.1515000000000013</v>
      </c>
      <c r="AG43">
        <v>8.9580849600000008</v>
      </c>
      <c r="AH43">
        <v>30.819849840000007</v>
      </c>
      <c r="AI43">
        <v>0</v>
      </c>
      <c r="AJ43">
        <v>0</v>
      </c>
      <c r="AK43">
        <v>22.518960000000003</v>
      </c>
      <c r="AL43">
        <v>35.542899999999996</v>
      </c>
      <c r="AM43">
        <v>4.6251503015873014</v>
      </c>
      <c r="AN43">
        <v>0</v>
      </c>
      <c r="AO43">
        <v>3.2281200000000005</v>
      </c>
      <c r="AP43">
        <v>2.2504607999999999</v>
      </c>
      <c r="AQ43">
        <v>0</v>
      </c>
      <c r="AR43">
        <v>22.546771200000006</v>
      </c>
      <c r="AS43">
        <v>14.009330613600003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29.600671256788196</v>
      </c>
      <c r="BB43">
        <f t="shared" si="0"/>
        <v>823.44462355614473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280.00460418405225</v>
      </c>
      <c r="L44">
        <v>5.0034530386740332</v>
      </c>
      <c r="M44">
        <v>63.771196937281829</v>
      </c>
      <c r="N44">
        <v>51.883002981932997</v>
      </c>
      <c r="O44">
        <v>73.285635524000995</v>
      </c>
      <c r="P44">
        <v>26.085072986972218</v>
      </c>
      <c r="Q44">
        <v>4</v>
      </c>
      <c r="R44">
        <v>7.99623352165725</v>
      </c>
      <c r="S44">
        <v>6</v>
      </c>
      <c r="T44">
        <v>0</v>
      </c>
      <c r="U44">
        <v>62.106437417002468</v>
      </c>
      <c r="V44">
        <v>2.9999999999999996</v>
      </c>
      <c r="W44">
        <v>5.003243712574851</v>
      </c>
      <c r="X44">
        <v>64.788148630396833</v>
      </c>
      <c r="Y44">
        <v>0</v>
      </c>
      <c r="Z44">
        <v>5.7568579200000007</v>
      </c>
      <c r="AA44">
        <v>0</v>
      </c>
      <c r="AB44">
        <v>5.7374452800000002</v>
      </c>
      <c r="AC44">
        <v>4.2505073280000003</v>
      </c>
      <c r="AD44">
        <v>12.009792239999999</v>
      </c>
      <c r="AE44">
        <v>21.712535395200003</v>
      </c>
      <c r="AF44">
        <v>6.1515000000000013</v>
      </c>
      <c r="AG44">
        <v>8.9580849600000008</v>
      </c>
      <c r="AH44">
        <v>30.819849840000007</v>
      </c>
      <c r="AI44">
        <v>0</v>
      </c>
      <c r="AJ44">
        <v>0</v>
      </c>
      <c r="AK44">
        <v>22.518960000000003</v>
      </c>
      <c r="AL44">
        <v>35.542899999999996</v>
      </c>
      <c r="AM44">
        <v>4.6251503015873014</v>
      </c>
      <c r="AN44">
        <v>0</v>
      </c>
      <c r="AO44">
        <v>3.2281200000000005</v>
      </c>
      <c r="AP44">
        <v>2.2504607999999999</v>
      </c>
      <c r="AQ44">
        <v>0</v>
      </c>
      <c r="AR44">
        <v>22.0618944</v>
      </c>
      <c r="AS44">
        <v>14.009330613600003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29.583845943988194</v>
      </c>
      <c r="BB44">
        <f t="shared" si="0"/>
        <v>822.97657206894485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280.00460418405225</v>
      </c>
      <c r="L45">
        <v>0</v>
      </c>
      <c r="M45">
        <v>63.771196937281829</v>
      </c>
      <c r="N45">
        <v>51.883002981932997</v>
      </c>
      <c r="O45">
        <v>73.285635524000995</v>
      </c>
      <c r="P45">
        <v>26.085072986972218</v>
      </c>
      <c r="Q45">
        <v>2</v>
      </c>
      <c r="R45">
        <v>7.99623352165725</v>
      </c>
      <c r="S45">
        <v>5.0014792899408285</v>
      </c>
      <c r="T45">
        <v>0</v>
      </c>
      <c r="U45">
        <v>62.106437417002468</v>
      </c>
      <c r="V45">
        <v>0</v>
      </c>
      <c r="W45">
        <v>5.003243712574851</v>
      </c>
      <c r="X45">
        <v>15.000261753416245</v>
      </c>
      <c r="Y45">
        <v>0</v>
      </c>
      <c r="Z45">
        <v>5.7568579200000007</v>
      </c>
      <c r="AA45">
        <v>0</v>
      </c>
      <c r="AB45">
        <v>5.7374452800000002</v>
      </c>
      <c r="AC45">
        <v>4.2505073280000003</v>
      </c>
      <c r="AD45">
        <v>12.009792239999999</v>
      </c>
      <c r="AE45">
        <v>21.712535395200003</v>
      </c>
      <c r="AF45">
        <v>6.1515000000000013</v>
      </c>
      <c r="AG45">
        <v>8.9580849600000008</v>
      </c>
      <c r="AH45">
        <v>30.819849840000007</v>
      </c>
      <c r="AI45">
        <v>0</v>
      </c>
      <c r="AJ45">
        <v>0</v>
      </c>
      <c r="AK45">
        <v>22.518960000000003</v>
      </c>
      <c r="AL45">
        <v>35.542899999999996</v>
      </c>
      <c r="AM45">
        <v>4.6251503015873014</v>
      </c>
      <c r="AN45">
        <v>0</v>
      </c>
      <c r="AO45">
        <v>4.2352934399999995</v>
      </c>
      <c r="AP45">
        <v>2.2504607999999999</v>
      </c>
      <c r="AQ45">
        <v>0</v>
      </c>
      <c r="AR45">
        <v>22.0618944</v>
      </c>
      <c r="AS45">
        <v>14.009330613600003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27.509386703661306</v>
      </c>
      <c r="BB45">
        <f t="shared" si="0"/>
        <v>765.26834412355799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280.00460418405225</v>
      </c>
      <c r="L46">
        <v>0</v>
      </c>
      <c r="M46">
        <v>63.771196937281829</v>
      </c>
      <c r="N46">
        <v>51.883002981932997</v>
      </c>
      <c r="O46">
        <v>73.285635524000995</v>
      </c>
      <c r="P46">
        <v>26.085072986972218</v>
      </c>
      <c r="Q46">
        <v>2</v>
      </c>
      <c r="R46">
        <v>7.99623352165725</v>
      </c>
      <c r="S46">
        <v>5.0014792899408285</v>
      </c>
      <c r="T46">
        <v>0</v>
      </c>
      <c r="U46">
        <v>62.106437417002468</v>
      </c>
      <c r="V46">
        <v>0</v>
      </c>
      <c r="W46">
        <v>5.003243712574851</v>
      </c>
      <c r="X46">
        <v>15.000261753416245</v>
      </c>
      <c r="Y46">
        <v>0</v>
      </c>
      <c r="Z46">
        <v>5.7568579200000007</v>
      </c>
      <c r="AA46">
        <v>0</v>
      </c>
      <c r="AB46">
        <v>5.7374452800000002</v>
      </c>
      <c r="AC46">
        <v>4.2505073280000003</v>
      </c>
      <c r="AD46">
        <v>12.009792239999999</v>
      </c>
      <c r="AE46">
        <v>21.712535395200003</v>
      </c>
      <c r="AF46">
        <v>6.1515000000000013</v>
      </c>
      <c r="AG46">
        <v>8.9580849600000008</v>
      </c>
      <c r="AH46">
        <v>30.819849840000007</v>
      </c>
      <c r="AI46">
        <v>0</v>
      </c>
      <c r="AJ46">
        <v>0</v>
      </c>
      <c r="AK46">
        <v>22.518960000000003</v>
      </c>
      <c r="AL46">
        <v>35.542899999999996</v>
      </c>
      <c r="AM46">
        <v>4.6251503015873014</v>
      </c>
      <c r="AN46">
        <v>0</v>
      </c>
      <c r="AO46">
        <v>4.2352934399999995</v>
      </c>
      <c r="AP46">
        <v>2.2504607999999999</v>
      </c>
      <c r="AQ46">
        <v>0</v>
      </c>
      <c r="AR46">
        <v>22.0618944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27.509386703661306</v>
      </c>
      <c r="BB46">
        <f t="shared" si="0"/>
        <v>765.26834412355799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280.00509386446885</v>
      </c>
      <c r="L47">
        <v>0</v>
      </c>
      <c r="M47">
        <v>63.771196937281829</v>
      </c>
      <c r="N47">
        <v>51.883002981932997</v>
      </c>
      <c r="O47">
        <v>73.285635524000995</v>
      </c>
      <c r="P47">
        <v>26.085072986972218</v>
      </c>
      <c r="Q47">
        <v>2.0010624521072797</v>
      </c>
      <c r="R47">
        <v>7.9948803129074317</v>
      </c>
      <c r="S47">
        <v>5.0016771966527207</v>
      </c>
      <c r="T47">
        <v>0</v>
      </c>
      <c r="U47">
        <v>62.106437417002468</v>
      </c>
      <c r="V47">
        <v>0</v>
      </c>
      <c r="W47">
        <v>5.0025903675538661</v>
      </c>
      <c r="X47">
        <v>15.000199448802206</v>
      </c>
      <c r="Y47">
        <v>0</v>
      </c>
      <c r="Z47">
        <v>5.7568579200000007</v>
      </c>
      <c r="AA47">
        <v>0</v>
      </c>
      <c r="AB47">
        <v>5.7374452800000002</v>
      </c>
      <c r="AC47">
        <v>4.2505073280000003</v>
      </c>
      <c r="AD47">
        <v>12.009792239999999</v>
      </c>
      <c r="AE47">
        <v>21.712535395200003</v>
      </c>
      <c r="AF47">
        <v>6.1515000000000013</v>
      </c>
      <c r="AG47">
        <v>8.9580849600000008</v>
      </c>
      <c r="AH47">
        <v>30.819849840000007</v>
      </c>
      <c r="AI47">
        <v>0</v>
      </c>
      <c r="AJ47">
        <v>0</v>
      </c>
      <c r="AK47">
        <v>22.518960000000003</v>
      </c>
      <c r="AL47">
        <v>35.542899999999996</v>
      </c>
      <c r="AM47">
        <v>4.6251503015873014</v>
      </c>
      <c r="AN47">
        <v>0</v>
      </c>
      <c r="AO47">
        <v>4.6484928000000005</v>
      </c>
      <c r="AP47">
        <v>5.1760598399999997</v>
      </c>
      <c r="AQ47">
        <v>0</v>
      </c>
      <c r="AR47">
        <v>22.0618944</v>
      </c>
      <c r="AS47">
        <v>14.009330613600003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27.625231767569325</v>
      </c>
      <c r="BB47">
        <f t="shared" si="0"/>
        <v>768.49097864050088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280.00509386446885</v>
      </c>
      <c r="L48">
        <v>0</v>
      </c>
      <c r="M48">
        <v>63.771196937281829</v>
      </c>
      <c r="N48">
        <v>51.883002981932997</v>
      </c>
      <c r="O48">
        <v>73.285635524000995</v>
      </c>
      <c r="P48">
        <v>26.085072986972218</v>
      </c>
      <c r="Q48">
        <v>2.0010624521072797</v>
      </c>
      <c r="R48">
        <v>7.9948803129074317</v>
      </c>
      <c r="S48">
        <v>5.0016771966527207</v>
      </c>
      <c r="T48">
        <v>0</v>
      </c>
      <c r="U48">
        <v>62.106437417002468</v>
      </c>
      <c r="V48">
        <v>0</v>
      </c>
      <c r="W48">
        <v>5.0025903675538661</v>
      </c>
      <c r="X48">
        <v>15.000199448802206</v>
      </c>
      <c r="Y48">
        <v>0</v>
      </c>
      <c r="Z48">
        <v>5.7568579200000007</v>
      </c>
      <c r="AA48">
        <v>0</v>
      </c>
      <c r="AB48">
        <v>5.7374452800000002</v>
      </c>
      <c r="AC48">
        <v>4.2505073280000003</v>
      </c>
      <c r="AD48">
        <v>12.009792239999999</v>
      </c>
      <c r="AE48">
        <v>21.712535395200003</v>
      </c>
      <c r="AF48">
        <v>6.1515000000000013</v>
      </c>
      <c r="AG48">
        <v>8.9580849600000008</v>
      </c>
      <c r="AH48">
        <v>30.819849840000007</v>
      </c>
      <c r="AI48">
        <v>0</v>
      </c>
      <c r="AJ48">
        <v>0</v>
      </c>
      <c r="AK48">
        <v>22.518960000000003</v>
      </c>
      <c r="AL48">
        <v>35.542899999999996</v>
      </c>
      <c r="AM48">
        <v>4.6251503015873014</v>
      </c>
      <c r="AN48">
        <v>0</v>
      </c>
      <c r="AO48">
        <v>4.6484928000000005</v>
      </c>
      <c r="AP48">
        <v>5.1760598399999997</v>
      </c>
      <c r="AQ48">
        <v>0</v>
      </c>
      <c r="AR48">
        <v>22.0618944</v>
      </c>
      <c r="AS48">
        <v>14.009330613600003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27.625231767569325</v>
      </c>
      <c r="BB48">
        <f t="shared" si="0"/>
        <v>768.49097864050088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280.00509386446885</v>
      </c>
      <c r="L49">
        <v>0</v>
      </c>
      <c r="M49">
        <v>63.771196937281829</v>
      </c>
      <c r="N49">
        <v>51.883002981932997</v>
      </c>
      <c r="O49">
        <v>73.285635524000995</v>
      </c>
      <c r="P49">
        <v>26.085072986972218</v>
      </c>
      <c r="Q49">
        <v>2.0010624521072797</v>
      </c>
      <c r="R49">
        <v>7.9948803129074317</v>
      </c>
      <c r="S49">
        <v>5.0016771966527207</v>
      </c>
      <c r="T49">
        <v>0</v>
      </c>
      <c r="U49">
        <v>62.106437417002468</v>
      </c>
      <c r="V49">
        <v>0</v>
      </c>
      <c r="W49">
        <v>5.0025903675538661</v>
      </c>
      <c r="X49">
        <v>15.000199448802206</v>
      </c>
      <c r="Y49">
        <v>0</v>
      </c>
      <c r="Z49">
        <v>2.8784289600000004</v>
      </c>
      <c r="AA49">
        <v>0</v>
      </c>
      <c r="AB49">
        <v>5.7374452800000002</v>
      </c>
      <c r="AC49">
        <v>4.2505073280000003</v>
      </c>
      <c r="AD49">
        <v>12.009792239999999</v>
      </c>
      <c r="AE49">
        <v>21.712535395200003</v>
      </c>
      <c r="AF49">
        <v>6.1515000000000013</v>
      </c>
      <c r="AG49">
        <v>8.9580849600000008</v>
      </c>
      <c r="AH49">
        <v>30.819849840000007</v>
      </c>
      <c r="AI49">
        <v>0</v>
      </c>
      <c r="AJ49">
        <v>0</v>
      </c>
      <c r="AK49">
        <v>22.518960000000003</v>
      </c>
      <c r="AL49">
        <v>35.542899999999996</v>
      </c>
      <c r="AM49">
        <v>4.6251503015873014</v>
      </c>
      <c r="AN49">
        <v>0</v>
      </c>
      <c r="AO49">
        <v>4.6484928000000005</v>
      </c>
      <c r="AP49">
        <v>2.2504607999999999</v>
      </c>
      <c r="AQ49">
        <v>0</v>
      </c>
      <c r="AR49">
        <v>22.0618944</v>
      </c>
      <c r="AS49">
        <v>14.009330613600003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27.42383221556932</v>
      </c>
      <c r="BB49">
        <f t="shared" si="0"/>
        <v>762.88835019250087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280.00509386446885</v>
      </c>
      <c r="L50">
        <v>0</v>
      </c>
      <c r="M50">
        <v>63.771196937281829</v>
      </c>
      <c r="N50">
        <v>51.883002981932997</v>
      </c>
      <c r="O50">
        <v>73.285635524000995</v>
      </c>
      <c r="P50">
        <v>26.085072986972218</v>
      </c>
      <c r="Q50">
        <v>2.0010624521072797</v>
      </c>
      <c r="R50">
        <v>7.9948803129074317</v>
      </c>
      <c r="S50">
        <v>5.0016771966527207</v>
      </c>
      <c r="T50">
        <v>0</v>
      </c>
      <c r="U50">
        <v>62.106437417002468</v>
      </c>
      <c r="V50">
        <v>0</v>
      </c>
      <c r="W50">
        <v>5.0025903675538661</v>
      </c>
      <c r="X50">
        <v>15.000199448802206</v>
      </c>
      <c r="Y50">
        <v>0</v>
      </c>
      <c r="Z50">
        <v>2.8784289600000004</v>
      </c>
      <c r="AA50">
        <v>0</v>
      </c>
      <c r="AB50">
        <v>5.7374452800000002</v>
      </c>
      <c r="AC50">
        <v>4.2505073280000003</v>
      </c>
      <c r="AD50">
        <v>12.009792239999999</v>
      </c>
      <c r="AE50">
        <v>21.712535395200003</v>
      </c>
      <c r="AF50">
        <v>6.1515000000000013</v>
      </c>
      <c r="AG50">
        <v>8.9580849600000008</v>
      </c>
      <c r="AH50">
        <v>30.819849840000007</v>
      </c>
      <c r="AI50">
        <v>0</v>
      </c>
      <c r="AJ50">
        <v>0</v>
      </c>
      <c r="AK50">
        <v>22.518960000000003</v>
      </c>
      <c r="AL50">
        <v>35.542899999999996</v>
      </c>
      <c r="AM50">
        <v>4.6251503015873014</v>
      </c>
      <c r="AN50">
        <v>0</v>
      </c>
      <c r="AO50">
        <v>4.6484928000000005</v>
      </c>
      <c r="AP50">
        <v>2.2504607999999999</v>
      </c>
      <c r="AQ50">
        <v>0</v>
      </c>
      <c r="AR50">
        <v>22.0618944</v>
      </c>
      <c r="AS50">
        <v>14.009330613600003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27.42383221556932</v>
      </c>
      <c r="BB50">
        <f t="shared" si="0"/>
        <v>762.88835019250087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280.00509386446885</v>
      </c>
      <c r="L51">
        <v>0</v>
      </c>
      <c r="M51">
        <v>63.771196937281829</v>
      </c>
      <c r="N51">
        <v>51.883002981932997</v>
      </c>
      <c r="O51">
        <v>73.285635524000995</v>
      </c>
      <c r="P51">
        <v>26.085072986972218</v>
      </c>
      <c r="Q51">
        <v>2.0010624521072797</v>
      </c>
      <c r="R51">
        <v>7.9948803129074317</v>
      </c>
      <c r="S51">
        <v>5.0016771966527207</v>
      </c>
      <c r="T51">
        <v>0</v>
      </c>
      <c r="U51">
        <v>62.106437417002468</v>
      </c>
      <c r="V51">
        <v>0</v>
      </c>
      <c r="W51">
        <v>5.0025903675538661</v>
      </c>
      <c r="X51">
        <v>15.000199448802206</v>
      </c>
      <c r="Y51">
        <v>0</v>
      </c>
      <c r="Z51">
        <v>2.8784289600000004</v>
      </c>
      <c r="AA51">
        <v>0</v>
      </c>
      <c r="AB51">
        <v>5.7374452800000002</v>
      </c>
      <c r="AC51">
        <v>4.2505073280000003</v>
      </c>
      <c r="AD51">
        <v>12.009792239999999</v>
      </c>
      <c r="AE51">
        <v>21.712535395200003</v>
      </c>
      <c r="AF51">
        <v>6.1515000000000013</v>
      </c>
      <c r="AG51">
        <v>8.9580849600000008</v>
      </c>
      <c r="AH51">
        <v>30.819849840000007</v>
      </c>
      <c r="AI51">
        <v>0</v>
      </c>
      <c r="AJ51">
        <v>0</v>
      </c>
      <c r="AK51">
        <v>22.518960000000003</v>
      </c>
      <c r="AL51">
        <v>35.542899999999996</v>
      </c>
      <c r="AM51">
        <v>4.6251503015873014</v>
      </c>
      <c r="AN51">
        <v>0</v>
      </c>
      <c r="AO51">
        <v>4.6484928000000005</v>
      </c>
      <c r="AP51">
        <v>2.2504607999999999</v>
      </c>
      <c r="AQ51">
        <v>0</v>
      </c>
      <c r="AR51">
        <v>22.0618944</v>
      </c>
      <c r="AS51">
        <v>14.009330613600003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27.42383221556932</v>
      </c>
      <c r="BB51">
        <f t="shared" si="0"/>
        <v>762.88835019250087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280.00509386446885</v>
      </c>
      <c r="L52">
        <v>0</v>
      </c>
      <c r="M52">
        <v>63.771196937281829</v>
      </c>
      <c r="N52">
        <v>51.883002981932997</v>
      </c>
      <c r="O52">
        <v>73.285635524000995</v>
      </c>
      <c r="P52">
        <v>26.085072986972218</v>
      </c>
      <c r="Q52">
        <v>2.0010624521072797</v>
      </c>
      <c r="R52">
        <v>7.9948803129074317</v>
      </c>
      <c r="S52">
        <v>5.0016771966527207</v>
      </c>
      <c r="T52">
        <v>0</v>
      </c>
      <c r="U52">
        <v>62.106437417002468</v>
      </c>
      <c r="V52">
        <v>0</v>
      </c>
      <c r="W52">
        <v>5.0025903675538661</v>
      </c>
      <c r="X52">
        <v>15.000199448802206</v>
      </c>
      <c r="Y52">
        <v>0</v>
      </c>
      <c r="Z52">
        <v>2.8784289600000004</v>
      </c>
      <c r="AA52">
        <v>0</v>
      </c>
      <c r="AB52">
        <v>5.7374452800000002</v>
      </c>
      <c r="AC52">
        <v>4.2505073280000003</v>
      </c>
      <c r="AD52">
        <v>12.009792239999999</v>
      </c>
      <c r="AE52">
        <v>21.712535395200003</v>
      </c>
      <c r="AF52">
        <v>6.1515000000000013</v>
      </c>
      <c r="AG52">
        <v>8.9580849600000008</v>
      </c>
      <c r="AH52">
        <v>30.819849840000007</v>
      </c>
      <c r="AI52">
        <v>0</v>
      </c>
      <c r="AJ52">
        <v>0</v>
      </c>
      <c r="AK52">
        <v>22.518960000000003</v>
      </c>
      <c r="AL52">
        <v>35.542899999999996</v>
      </c>
      <c r="AM52">
        <v>4.6251503015873014</v>
      </c>
      <c r="AN52">
        <v>0</v>
      </c>
      <c r="AO52">
        <v>4.6484928000000005</v>
      </c>
      <c r="AP52">
        <v>2.2504607999999999</v>
      </c>
      <c r="AQ52">
        <v>0</v>
      </c>
      <c r="AR52">
        <v>22.0618944</v>
      </c>
      <c r="AS52">
        <v>14.009330613600003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27.42383221556932</v>
      </c>
      <c r="BB52">
        <f t="shared" si="0"/>
        <v>762.88835019250087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280.00509386446885</v>
      </c>
      <c r="L53">
        <v>0</v>
      </c>
      <c r="M53">
        <v>63.771196937281829</v>
      </c>
      <c r="N53">
        <v>51.883002981932997</v>
      </c>
      <c r="O53">
        <v>73.285635524000995</v>
      </c>
      <c r="P53">
        <v>26.085072986972218</v>
      </c>
      <c r="Q53">
        <v>2.0010624521072797</v>
      </c>
      <c r="R53">
        <v>7.9948803129074317</v>
      </c>
      <c r="S53">
        <v>5.0016771966527207</v>
      </c>
      <c r="T53">
        <v>0</v>
      </c>
      <c r="U53">
        <v>62.106437417002468</v>
      </c>
      <c r="V53">
        <v>0</v>
      </c>
      <c r="W53">
        <v>4.867945078158006</v>
      </c>
      <c r="X53">
        <v>42.923210533609449</v>
      </c>
      <c r="Y53">
        <v>0</v>
      </c>
      <c r="Z53">
        <v>2.8784289600000004</v>
      </c>
      <c r="AA53">
        <v>0</v>
      </c>
      <c r="AB53">
        <v>5.7374452800000002</v>
      </c>
      <c r="AC53">
        <v>4.2505073280000003</v>
      </c>
      <c r="AD53">
        <v>12.009792239999999</v>
      </c>
      <c r="AE53">
        <v>21.712535395200003</v>
      </c>
      <c r="AF53">
        <v>6.1515000000000013</v>
      </c>
      <c r="AG53">
        <v>8.9580849600000008</v>
      </c>
      <c r="AH53">
        <v>41.093133119999997</v>
      </c>
      <c r="AI53">
        <v>0</v>
      </c>
      <c r="AJ53">
        <v>0</v>
      </c>
      <c r="AK53">
        <v>22.518960000000003</v>
      </c>
      <c r="AL53">
        <v>35.542899999999996</v>
      </c>
      <c r="AM53">
        <v>4.6251503015873014</v>
      </c>
      <c r="AN53">
        <v>0</v>
      </c>
      <c r="AO53">
        <v>4.6484928000000005</v>
      </c>
      <c r="AP53">
        <v>2.2504607999999999</v>
      </c>
      <c r="AQ53">
        <v>0.87339999999999995</v>
      </c>
      <c r="AR53">
        <v>22.0618944</v>
      </c>
      <c r="AS53">
        <v>14.009330613600003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28.774878250325685</v>
      </c>
      <c r="BB53">
        <f t="shared" si="0"/>
        <v>800.47235323315567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280.00509386446885</v>
      </c>
      <c r="L54">
        <v>0</v>
      </c>
      <c r="M54">
        <v>63.771196937281829</v>
      </c>
      <c r="N54">
        <v>51.883002981932997</v>
      </c>
      <c r="O54">
        <v>73.285635524000995</v>
      </c>
      <c r="P54">
        <v>26.085072986972218</v>
      </c>
      <c r="Q54">
        <v>2.0010624521072797</v>
      </c>
      <c r="R54">
        <v>7.9948803129074317</v>
      </c>
      <c r="S54">
        <v>5.0016771966527207</v>
      </c>
      <c r="T54">
        <v>0</v>
      </c>
      <c r="U54">
        <v>62.106437417002468</v>
      </c>
      <c r="V54">
        <v>0</v>
      </c>
      <c r="W54">
        <v>4.867945078158006</v>
      </c>
      <c r="X54">
        <v>42.923210533609449</v>
      </c>
      <c r="Y54">
        <v>0</v>
      </c>
      <c r="Z54">
        <v>2.8784289600000004</v>
      </c>
      <c r="AA54">
        <v>0</v>
      </c>
      <c r="AB54">
        <v>5.7842815680000008</v>
      </c>
      <c r="AC54">
        <v>4.2505073280000003</v>
      </c>
      <c r="AD54">
        <v>8.0065281600000002</v>
      </c>
      <c r="AE54">
        <v>21.712535395200003</v>
      </c>
      <c r="AF54">
        <v>6.1515000000000013</v>
      </c>
      <c r="AG54">
        <v>8.9580849600000008</v>
      </c>
      <c r="AH54">
        <v>41.093133119999997</v>
      </c>
      <c r="AI54">
        <v>0</v>
      </c>
      <c r="AJ54">
        <v>0</v>
      </c>
      <c r="AK54">
        <v>22.518960000000003</v>
      </c>
      <c r="AL54">
        <v>35.542899999999996</v>
      </c>
      <c r="AM54">
        <v>4.6251503015873014</v>
      </c>
      <c r="AN54">
        <v>0</v>
      </c>
      <c r="AO54">
        <v>4.6484928000000005</v>
      </c>
      <c r="AP54">
        <v>2.2504607999999999</v>
      </c>
      <c r="AQ54">
        <v>5.4587500000000002</v>
      </c>
      <c r="AR54">
        <v>22.0618944</v>
      </c>
      <c r="AS54">
        <v>14.009330613600003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28.796701338338387</v>
      </c>
      <c r="BB54">
        <f t="shared" si="0"/>
        <v>801.0794523531431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280.00509386446885</v>
      </c>
      <c r="L55">
        <v>0</v>
      </c>
      <c r="M55">
        <v>63.771196937281829</v>
      </c>
      <c r="N55">
        <v>51.883002981932997</v>
      </c>
      <c r="O55">
        <v>73.285635524000995</v>
      </c>
      <c r="P55">
        <v>26.085072986972218</v>
      </c>
      <c r="Q55">
        <v>2.0010624521072797</v>
      </c>
      <c r="R55">
        <v>7.9948803129074317</v>
      </c>
      <c r="S55">
        <v>5.0016771966527207</v>
      </c>
      <c r="T55">
        <v>0</v>
      </c>
      <c r="U55">
        <v>62.106437417002468</v>
      </c>
      <c r="V55">
        <v>0</v>
      </c>
      <c r="W55">
        <v>4.867945078158006</v>
      </c>
      <c r="X55">
        <v>42.923210533609449</v>
      </c>
      <c r="Y55">
        <v>0</v>
      </c>
      <c r="Z55">
        <v>2.8784289600000004</v>
      </c>
      <c r="AA55">
        <v>0</v>
      </c>
      <c r="AB55">
        <v>5.7842815680000008</v>
      </c>
      <c r="AC55">
        <v>4.2505073280000003</v>
      </c>
      <c r="AD55">
        <v>8.0065281600000002</v>
      </c>
      <c r="AE55">
        <v>21.712535395200003</v>
      </c>
      <c r="AF55">
        <v>6.1515000000000013</v>
      </c>
      <c r="AG55">
        <v>8.9580849600000008</v>
      </c>
      <c r="AH55">
        <v>41.093133119999997</v>
      </c>
      <c r="AI55">
        <v>0</v>
      </c>
      <c r="AJ55">
        <v>0</v>
      </c>
      <c r="AK55">
        <v>22.518960000000003</v>
      </c>
      <c r="AL55">
        <v>35.542899999999996</v>
      </c>
      <c r="AM55">
        <v>4.6251503015873014</v>
      </c>
      <c r="AN55">
        <v>0</v>
      </c>
      <c r="AO55">
        <v>4.6484928000000005</v>
      </c>
      <c r="AP55">
        <v>5.1760598399999997</v>
      </c>
      <c r="AQ55">
        <v>10.9175</v>
      </c>
      <c r="AR55">
        <v>22.0618944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29.087638315525687</v>
      </c>
      <c r="BB55">
        <f t="shared" si="0"/>
        <v>809.1728644159557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280.00509386446885</v>
      </c>
      <c r="L56">
        <v>0</v>
      </c>
      <c r="M56">
        <v>63.771196937281829</v>
      </c>
      <c r="N56">
        <v>51.883002981932997</v>
      </c>
      <c r="O56">
        <v>73.285635524000995</v>
      </c>
      <c r="P56">
        <v>26.085072986972218</v>
      </c>
      <c r="Q56">
        <v>1.9974453362255962</v>
      </c>
      <c r="R56">
        <v>7.9956960264900641</v>
      </c>
      <c r="S56">
        <v>5.0022984955752214</v>
      </c>
      <c r="T56">
        <v>0</v>
      </c>
      <c r="U56">
        <v>62.106437417002468</v>
      </c>
      <c r="V56">
        <v>0</v>
      </c>
      <c r="W56">
        <v>4.8892982035928139</v>
      </c>
      <c r="X56">
        <v>37.283109150928915</v>
      </c>
      <c r="Y56">
        <v>0</v>
      </c>
      <c r="Z56">
        <v>2.8784289600000004</v>
      </c>
      <c r="AA56">
        <v>0</v>
      </c>
      <c r="AB56">
        <v>5.7842815680000008</v>
      </c>
      <c r="AC56">
        <v>4.2505073280000003</v>
      </c>
      <c r="AD56">
        <v>8.0065281600000002</v>
      </c>
      <c r="AE56">
        <v>21.712535395200003</v>
      </c>
      <c r="AF56">
        <v>6.1515000000000013</v>
      </c>
      <c r="AG56">
        <v>8.9580849600000008</v>
      </c>
      <c r="AH56">
        <v>41.093133119999997</v>
      </c>
      <c r="AI56">
        <v>0</v>
      </c>
      <c r="AJ56">
        <v>0</v>
      </c>
      <c r="AK56">
        <v>22.518960000000003</v>
      </c>
      <c r="AL56">
        <v>35.542899999999996</v>
      </c>
      <c r="AM56">
        <v>4.6251503015873014</v>
      </c>
      <c r="AN56">
        <v>0</v>
      </c>
      <c r="AO56">
        <v>4.6484928000000005</v>
      </c>
      <c r="AP56">
        <v>5.1760598399999997</v>
      </c>
      <c r="AQ56">
        <v>10.9175</v>
      </c>
      <c r="AR56">
        <v>22.0618944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28.892591972163729</v>
      </c>
      <c r="BB56">
        <f t="shared" si="0"/>
        <v>803.74698239869554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280.00403133097757</v>
      </c>
      <c r="L57">
        <v>0</v>
      </c>
      <c r="M57">
        <v>63.771196937281829</v>
      </c>
      <c r="N57">
        <v>51.883002981932997</v>
      </c>
      <c r="O57">
        <v>73.285635524000995</v>
      </c>
      <c r="P57">
        <v>26.085072986972218</v>
      </c>
      <c r="Q57">
        <v>2.0010624521072797</v>
      </c>
      <c r="R57">
        <v>7.9948803129074317</v>
      </c>
      <c r="S57">
        <v>4.414055252225519</v>
      </c>
      <c r="T57">
        <v>0</v>
      </c>
      <c r="U57">
        <v>62.106437417002468</v>
      </c>
      <c r="V57">
        <v>0</v>
      </c>
      <c r="W57">
        <v>4.8277203404255316</v>
      </c>
      <c r="X57">
        <v>64.786707777387633</v>
      </c>
      <c r="Y57">
        <v>0</v>
      </c>
      <c r="Z57">
        <v>2.8784289600000004</v>
      </c>
      <c r="AA57">
        <v>0</v>
      </c>
      <c r="AB57">
        <v>5.7842815680000008</v>
      </c>
      <c r="AC57">
        <v>4.2505073280000003</v>
      </c>
      <c r="AD57">
        <v>8.0065281600000002</v>
      </c>
      <c r="AE57">
        <v>21.712535395200003</v>
      </c>
      <c r="AF57">
        <v>6.1515000000000013</v>
      </c>
      <c r="AG57">
        <v>8.9580849600000008</v>
      </c>
      <c r="AH57">
        <v>41.093133119999997</v>
      </c>
      <c r="AI57">
        <v>0</v>
      </c>
      <c r="AJ57">
        <v>0</v>
      </c>
      <c r="AK57">
        <v>22.518960000000003</v>
      </c>
      <c r="AL57">
        <v>35.542899999999996</v>
      </c>
      <c r="AM57">
        <v>4.6251503015873014</v>
      </c>
      <c r="AN57">
        <v>0</v>
      </c>
      <c r="AO57">
        <v>4.6484928000000005</v>
      </c>
      <c r="AP57">
        <v>2.2504607999999999</v>
      </c>
      <c r="AQ57">
        <v>10.9175</v>
      </c>
      <c r="AR57">
        <v>22.0618944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29.722960584298583</v>
      </c>
      <c r="BB57">
        <f t="shared" si="0"/>
        <v>826.84653113531022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280.00403133097757</v>
      </c>
      <c r="L58">
        <v>0</v>
      </c>
      <c r="M58">
        <v>63.771196937281829</v>
      </c>
      <c r="N58">
        <v>51.883002981932997</v>
      </c>
      <c r="O58">
        <v>73.285635524000995</v>
      </c>
      <c r="P58">
        <v>26.085072986972218</v>
      </c>
      <c r="Q58">
        <v>4.7912737642585546</v>
      </c>
      <c r="R58">
        <v>18.611045614463716</v>
      </c>
      <c r="S58">
        <v>11.230154825435399</v>
      </c>
      <c r="T58">
        <v>0</v>
      </c>
      <c r="U58">
        <v>62.106437417002468</v>
      </c>
      <c r="V58">
        <v>0</v>
      </c>
      <c r="W58">
        <v>15.281030738314971</v>
      </c>
      <c r="X58">
        <v>64.786707777387633</v>
      </c>
      <c r="Y58">
        <v>0</v>
      </c>
      <c r="Z58">
        <v>0</v>
      </c>
      <c r="AA58">
        <v>0</v>
      </c>
      <c r="AB58">
        <v>5.7842815680000008</v>
      </c>
      <c r="AC58">
        <v>4.2505073280000003</v>
      </c>
      <c r="AD58">
        <v>8.0065281600000002</v>
      </c>
      <c r="AE58">
        <v>21.712535395200003</v>
      </c>
      <c r="AF58">
        <v>6.1515000000000013</v>
      </c>
      <c r="AG58">
        <v>8.9580849600000008</v>
      </c>
      <c r="AH58">
        <v>41.093133119999997</v>
      </c>
      <c r="AI58">
        <v>0</v>
      </c>
      <c r="AJ58">
        <v>0</v>
      </c>
      <c r="AK58">
        <v>22.518960000000003</v>
      </c>
      <c r="AL58">
        <v>35.542899999999996</v>
      </c>
      <c r="AM58">
        <v>4.6251503015873014</v>
      </c>
      <c r="AN58">
        <v>0</v>
      </c>
      <c r="AO58">
        <v>4.6484928000000005</v>
      </c>
      <c r="AP58">
        <v>2.2504607999999999</v>
      </c>
      <c r="AQ58">
        <v>10.9175</v>
      </c>
      <c r="AR58">
        <v>22.0618944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30.687528830882322</v>
      </c>
      <c r="BB58">
        <f t="shared" si="0"/>
        <v>853.6793205135333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280.00412799890574</v>
      </c>
      <c r="L59">
        <v>11.042948453608247</v>
      </c>
      <c r="M59">
        <v>63.771196937281829</v>
      </c>
      <c r="N59">
        <v>51.883002981932997</v>
      </c>
      <c r="O59">
        <v>73.285635524000995</v>
      </c>
      <c r="P59">
        <v>26.085072986972218</v>
      </c>
      <c r="Q59">
        <v>4.7912737642585546</v>
      </c>
      <c r="R59">
        <v>18.611045614463716</v>
      </c>
      <c r="S59">
        <v>11.589686773940347</v>
      </c>
      <c r="T59">
        <v>0</v>
      </c>
      <c r="U59">
        <v>62.106437417002468</v>
      </c>
      <c r="V59">
        <v>6.2550872093023262</v>
      </c>
      <c r="W59">
        <v>15.281030738314971</v>
      </c>
      <c r="X59">
        <v>64.786707777387633</v>
      </c>
      <c r="Y59">
        <v>0</v>
      </c>
      <c r="Z59">
        <v>0</v>
      </c>
      <c r="AA59">
        <v>0</v>
      </c>
      <c r="AB59">
        <v>5.7842815680000008</v>
      </c>
      <c r="AC59">
        <v>4.2505073280000003</v>
      </c>
      <c r="AD59">
        <v>8.0065281600000002</v>
      </c>
      <c r="AE59">
        <v>21.712535395200003</v>
      </c>
      <c r="AF59">
        <v>6.1515000000000013</v>
      </c>
      <c r="AG59">
        <v>8.9580849600000008</v>
      </c>
      <c r="AH59">
        <v>41.093133119999997</v>
      </c>
      <c r="AI59">
        <v>0</v>
      </c>
      <c r="AJ59">
        <v>0</v>
      </c>
      <c r="AK59">
        <v>22.518960000000003</v>
      </c>
      <c r="AL59">
        <v>35.542899999999996</v>
      </c>
      <c r="AM59">
        <v>4.6251503015873014</v>
      </c>
      <c r="AN59">
        <v>0</v>
      </c>
      <c r="AO59">
        <v>4.6484928000000005</v>
      </c>
      <c r="AP59">
        <v>1.57532256</v>
      </c>
      <c r="AQ59">
        <v>10.9175</v>
      </c>
      <c r="AR59">
        <v>22.0618944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31.276822166122237</v>
      </c>
      <c r="BB59">
        <f t="shared" si="0"/>
        <v>870.07255321763716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280.00412799890574</v>
      </c>
      <c r="L60">
        <v>11.042948453608247</v>
      </c>
      <c r="M60">
        <v>63.771196937281829</v>
      </c>
      <c r="N60">
        <v>51.883002981932997</v>
      </c>
      <c r="O60">
        <v>73.285635524000995</v>
      </c>
      <c r="P60">
        <v>26.085072986972218</v>
      </c>
      <c r="Q60">
        <v>4.7912737642585546</v>
      </c>
      <c r="R60">
        <v>18.611045614463716</v>
      </c>
      <c r="S60">
        <v>11.589686773940347</v>
      </c>
      <c r="T60">
        <v>0</v>
      </c>
      <c r="U60">
        <v>62.106437417002468</v>
      </c>
      <c r="V60">
        <v>6.2550872093023262</v>
      </c>
      <c r="W60">
        <v>15.281030738314971</v>
      </c>
      <c r="X60">
        <v>64.786707777387633</v>
      </c>
      <c r="Y60">
        <v>0</v>
      </c>
      <c r="Z60">
        <v>0</v>
      </c>
      <c r="AA60">
        <v>0</v>
      </c>
      <c r="AB60">
        <v>5.7842815680000008</v>
      </c>
      <c r="AC60">
        <v>8.5010146560000006</v>
      </c>
      <c r="AD60">
        <v>8.0065281600000002</v>
      </c>
      <c r="AE60">
        <v>21.712535395200003</v>
      </c>
      <c r="AF60">
        <v>6.1515000000000013</v>
      </c>
      <c r="AG60">
        <v>8.9580849600000008</v>
      </c>
      <c r="AH60">
        <v>41.093133119999997</v>
      </c>
      <c r="AI60">
        <v>0</v>
      </c>
      <c r="AJ60">
        <v>0</v>
      </c>
      <c r="AK60">
        <v>22.518960000000003</v>
      </c>
      <c r="AL60">
        <v>35.542899999999996</v>
      </c>
      <c r="AM60">
        <v>4.6251503015873014</v>
      </c>
      <c r="AN60">
        <v>0</v>
      </c>
      <c r="AO60">
        <v>4.6484928000000005</v>
      </c>
      <c r="AP60">
        <v>1.57532256</v>
      </c>
      <c r="AQ60">
        <v>10.9175</v>
      </c>
      <c r="AR60">
        <v>22.0618944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31.424314749322242</v>
      </c>
      <c r="BB60">
        <f t="shared" si="0"/>
        <v>874.17556796243719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280.00412799890574</v>
      </c>
      <c r="L61">
        <v>11.042948453608247</v>
      </c>
      <c r="M61">
        <v>63.771196937281829</v>
      </c>
      <c r="N61">
        <v>51.883002981932997</v>
      </c>
      <c r="O61">
        <v>73.285635524000995</v>
      </c>
      <c r="P61">
        <v>26.085072986972218</v>
      </c>
      <c r="Q61">
        <v>4.7912737642585546</v>
      </c>
      <c r="R61">
        <v>18.611045614463716</v>
      </c>
      <c r="S61">
        <v>11.589686773940347</v>
      </c>
      <c r="T61">
        <v>0</v>
      </c>
      <c r="U61">
        <v>62.106437417002468</v>
      </c>
      <c r="V61">
        <v>6.2550872093023262</v>
      </c>
      <c r="W61">
        <v>15.281030738314971</v>
      </c>
      <c r="X61">
        <v>64.786707777387633</v>
      </c>
      <c r="Y61">
        <v>0</v>
      </c>
      <c r="Z61">
        <v>0</v>
      </c>
      <c r="AA61">
        <v>0</v>
      </c>
      <c r="AB61">
        <v>5.7842815680000008</v>
      </c>
      <c r="AC61">
        <v>8.5010146560000006</v>
      </c>
      <c r="AD61">
        <v>8.0065281600000002</v>
      </c>
      <c r="AE61">
        <v>21.712535395200003</v>
      </c>
      <c r="AF61">
        <v>6.1515000000000013</v>
      </c>
      <c r="AG61">
        <v>8.9580849600000008</v>
      </c>
      <c r="AH61">
        <v>41.093133119999997</v>
      </c>
      <c r="AI61">
        <v>0</v>
      </c>
      <c r="AJ61">
        <v>0</v>
      </c>
      <c r="AK61">
        <v>22.518960000000003</v>
      </c>
      <c r="AL61">
        <v>35.542899999999996</v>
      </c>
      <c r="AM61">
        <v>4.6251503015873014</v>
      </c>
      <c r="AN61">
        <v>0</v>
      </c>
      <c r="AO61">
        <v>4.6484928000000005</v>
      </c>
      <c r="AP61">
        <v>4.5009215999999999</v>
      </c>
      <c r="AQ61">
        <v>10.9175</v>
      </c>
      <c r="AR61">
        <v>22.0618944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31.525833194122242</v>
      </c>
      <c r="BB61">
        <f t="shared" si="0"/>
        <v>876.9996485576371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280.00412799890574</v>
      </c>
      <c r="L62">
        <v>11.042948453608247</v>
      </c>
      <c r="M62">
        <v>63.771196937281829</v>
      </c>
      <c r="N62">
        <v>51.883002981932997</v>
      </c>
      <c r="O62">
        <v>73.285635524000995</v>
      </c>
      <c r="P62">
        <v>26.085072986972218</v>
      </c>
      <c r="Q62">
        <v>4.7912737642585546</v>
      </c>
      <c r="R62">
        <v>18.611045614463716</v>
      </c>
      <c r="S62">
        <v>11.589686773940347</v>
      </c>
      <c r="T62">
        <v>0</v>
      </c>
      <c r="U62">
        <v>62.106437417002468</v>
      </c>
      <c r="V62">
        <v>6.2550872093023262</v>
      </c>
      <c r="W62">
        <v>15.281030738314971</v>
      </c>
      <c r="X62">
        <v>64.786707777387633</v>
      </c>
      <c r="Y62">
        <v>0</v>
      </c>
      <c r="Z62">
        <v>0</v>
      </c>
      <c r="AA62">
        <v>0</v>
      </c>
      <c r="AB62">
        <v>11.568563136</v>
      </c>
      <c r="AC62">
        <v>8.5010146560000006</v>
      </c>
      <c r="AD62">
        <v>8.0065281600000002</v>
      </c>
      <c r="AE62">
        <v>21.712535395200003</v>
      </c>
      <c r="AF62">
        <v>6.1515000000000013</v>
      </c>
      <c r="AG62">
        <v>8.9580849600000008</v>
      </c>
      <c r="AH62">
        <v>48.330182879999995</v>
      </c>
      <c r="AI62">
        <v>0</v>
      </c>
      <c r="AJ62">
        <v>0</v>
      </c>
      <c r="AK62">
        <v>22.518960000000003</v>
      </c>
      <c r="AL62">
        <v>35.542899999999996</v>
      </c>
      <c r="AM62">
        <v>4.6251503015873014</v>
      </c>
      <c r="AN62">
        <v>0</v>
      </c>
      <c r="AO62">
        <v>4.6484928000000005</v>
      </c>
      <c r="AP62">
        <v>4.5009215999999999</v>
      </c>
      <c r="AQ62">
        <v>10.9175</v>
      </c>
      <c r="AR62">
        <v>22.0618944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31.977673809322241</v>
      </c>
      <c r="BB62">
        <f t="shared" si="0"/>
        <v>889.56913927043718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280.00412799890574</v>
      </c>
      <c r="L63">
        <v>11.042948453608247</v>
      </c>
      <c r="M63">
        <v>63.771196937281829</v>
      </c>
      <c r="N63">
        <v>51.883002981932997</v>
      </c>
      <c r="O63">
        <v>73.285635524000995</v>
      </c>
      <c r="P63">
        <v>26.085072986972218</v>
      </c>
      <c r="Q63">
        <v>4.7912737642585546</v>
      </c>
      <c r="R63">
        <v>18.611045614463716</v>
      </c>
      <c r="S63">
        <v>11.589686773940347</v>
      </c>
      <c r="T63">
        <v>0</v>
      </c>
      <c r="U63">
        <v>62.106437417002468</v>
      </c>
      <c r="V63">
        <v>6.2550872093023262</v>
      </c>
      <c r="W63">
        <v>15.281030738314971</v>
      </c>
      <c r="X63">
        <v>64.786707777387633</v>
      </c>
      <c r="Y63">
        <v>0</v>
      </c>
      <c r="Z63">
        <v>0</v>
      </c>
      <c r="AA63">
        <v>0</v>
      </c>
      <c r="AB63">
        <v>11.568563136</v>
      </c>
      <c r="AC63">
        <v>8.5010146560000006</v>
      </c>
      <c r="AD63">
        <v>8.0065281600000002</v>
      </c>
      <c r="AE63">
        <v>21.712535395200003</v>
      </c>
      <c r="AF63">
        <v>6.1515000000000013</v>
      </c>
      <c r="AG63">
        <v>8.9580849600000008</v>
      </c>
      <c r="AH63">
        <v>51.366416399999991</v>
      </c>
      <c r="AI63">
        <v>0</v>
      </c>
      <c r="AJ63">
        <v>0</v>
      </c>
      <c r="AK63">
        <v>22.518960000000003</v>
      </c>
      <c r="AL63">
        <v>35.542899999999996</v>
      </c>
      <c r="AM63">
        <v>4.6251503015873014</v>
      </c>
      <c r="AN63">
        <v>0</v>
      </c>
      <c r="AO63">
        <v>4.6484928000000005</v>
      </c>
      <c r="AP63">
        <v>2.1379377600000002</v>
      </c>
      <c r="AQ63">
        <v>10.9175</v>
      </c>
      <c r="AR63">
        <v>22.0618944</v>
      </c>
      <c r="AS63">
        <v>14.009330613600003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32.00103529652224</v>
      </c>
      <c r="BB63">
        <f t="shared" si="0"/>
        <v>890.21902746323724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280.00412799890574</v>
      </c>
      <c r="L64">
        <v>11.042948453608247</v>
      </c>
      <c r="M64">
        <v>63.771196937281829</v>
      </c>
      <c r="N64">
        <v>51.883002981932997</v>
      </c>
      <c r="O64">
        <v>73.285635524000995</v>
      </c>
      <c r="P64">
        <v>26.085072986972218</v>
      </c>
      <c r="Q64">
        <v>4.7912737642585546</v>
      </c>
      <c r="R64">
        <v>18.611045614463716</v>
      </c>
      <c r="S64">
        <v>11.589686773940347</v>
      </c>
      <c r="T64">
        <v>0</v>
      </c>
      <c r="U64">
        <v>62.106437417002468</v>
      </c>
      <c r="V64">
        <v>6.2550872093023262</v>
      </c>
      <c r="W64">
        <v>15.281030738314971</v>
      </c>
      <c r="X64">
        <v>64.786707777387633</v>
      </c>
      <c r="Y64">
        <v>0</v>
      </c>
      <c r="Z64">
        <v>0</v>
      </c>
      <c r="AA64">
        <v>0</v>
      </c>
      <c r="AB64">
        <v>11.568563136</v>
      </c>
      <c r="AC64">
        <v>8.5010146560000006</v>
      </c>
      <c r="AD64">
        <v>8.0065281600000002</v>
      </c>
      <c r="AE64">
        <v>21.712535395200003</v>
      </c>
      <c r="AF64">
        <v>6.1515000000000013</v>
      </c>
      <c r="AG64">
        <v>8.9580849600000008</v>
      </c>
      <c r="AH64">
        <v>51.366416399999991</v>
      </c>
      <c r="AI64">
        <v>0</v>
      </c>
      <c r="AJ64">
        <v>0</v>
      </c>
      <c r="AK64">
        <v>22.518960000000003</v>
      </c>
      <c r="AL64">
        <v>35.542899999999996</v>
      </c>
      <c r="AM64">
        <v>4.6251503015873014</v>
      </c>
      <c r="AN64">
        <v>0</v>
      </c>
      <c r="AO64">
        <v>4.6484928000000005</v>
      </c>
      <c r="AP64">
        <v>2.1379377600000002</v>
      </c>
      <c r="AQ64">
        <v>10.9175</v>
      </c>
      <c r="AR64">
        <v>22.0618944</v>
      </c>
      <c r="AS64">
        <v>14.009330613600003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32.00103529652224</v>
      </c>
      <c r="BB64">
        <f t="shared" si="0"/>
        <v>890.21902746323724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280.00412799890574</v>
      </c>
      <c r="L65">
        <v>11.042948453608247</v>
      </c>
      <c r="M65">
        <v>63.771196937281829</v>
      </c>
      <c r="N65">
        <v>51.883002981932997</v>
      </c>
      <c r="O65">
        <v>73.285635524000995</v>
      </c>
      <c r="P65">
        <v>26.085072986972218</v>
      </c>
      <c r="Q65">
        <v>4.7912737642585546</v>
      </c>
      <c r="R65">
        <v>18.611045614463716</v>
      </c>
      <c r="S65">
        <v>11.589686773940347</v>
      </c>
      <c r="T65">
        <v>0</v>
      </c>
      <c r="U65">
        <v>62.106437417002468</v>
      </c>
      <c r="V65">
        <v>6.2550872093023262</v>
      </c>
      <c r="W65">
        <v>15.281030738314971</v>
      </c>
      <c r="X65">
        <v>64.786707777387633</v>
      </c>
      <c r="Y65">
        <v>0</v>
      </c>
      <c r="Z65">
        <v>0</v>
      </c>
      <c r="AA65">
        <v>0</v>
      </c>
      <c r="AB65">
        <v>11.568563136</v>
      </c>
      <c r="AC65">
        <v>8.5010146560000006</v>
      </c>
      <c r="AD65">
        <v>8.0065281600000002</v>
      </c>
      <c r="AE65">
        <v>21.712535395200003</v>
      </c>
      <c r="AF65">
        <v>6.1515000000000013</v>
      </c>
      <c r="AG65">
        <v>8.9580849600000008</v>
      </c>
      <c r="AH65">
        <v>51.366416399999991</v>
      </c>
      <c r="AI65">
        <v>0</v>
      </c>
      <c r="AJ65">
        <v>0</v>
      </c>
      <c r="AK65">
        <v>22.518960000000003</v>
      </c>
      <c r="AL65">
        <v>26.006999999999994</v>
      </c>
      <c r="AM65">
        <v>4.6251503015873014</v>
      </c>
      <c r="AN65">
        <v>0</v>
      </c>
      <c r="AO65">
        <v>4.6484928000000005</v>
      </c>
      <c r="AP65">
        <v>2.1379377600000002</v>
      </c>
      <c r="AQ65">
        <v>10.9175</v>
      </c>
      <c r="AR65">
        <v>22.0618944</v>
      </c>
      <c r="AS65">
        <v>14.009330613600003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31.670139864938754</v>
      </c>
      <c r="BB65">
        <f t="shared" si="0"/>
        <v>881.01402289482064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280.00412799890574</v>
      </c>
      <c r="L66">
        <v>11.042948453608247</v>
      </c>
      <c r="M66">
        <v>63.771196937281829</v>
      </c>
      <c r="N66">
        <v>51.883002981932997</v>
      </c>
      <c r="O66">
        <v>73.285635524000995</v>
      </c>
      <c r="P66">
        <v>26.085072986972218</v>
      </c>
      <c r="Q66">
        <v>4.7912737642585546</v>
      </c>
      <c r="R66">
        <v>18.611045614463716</v>
      </c>
      <c r="S66">
        <v>11.589686773940347</v>
      </c>
      <c r="T66">
        <v>0</v>
      </c>
      <c r="U66">
        <v>62.106437417002468</v>
      </c>
      <c r="V66">
        <v>6.2550872093023262</v>
      </c>
      <c r="W66">
        <v>15.281030738314971</v>
      </c>
      <c r="X66">
        <v>64.786707777387633</v>
      </c>
      <c r="Y66">
        <v>0</v>
      </c>
      <c r="Z66">
        <v>0</v>
      </c>
      <c r="AA66">
        <v>0</v>
      </c>
      <c r="AB66">
        <v>11.568563136</v>
      </c>
      <c r="AC66">
        <v>8.5010146560000006</v>
      </c>
      <c r="AD66">
        <v>8.0065281600000002</v>
      </c>
      <c r="AE66">
        <v>21.712535395200003</v>
      </c>
      <c r="AF66">
        <v>6.1515000000000013</v>
      </c>
      <c r="AG66">
        <v>8.9580849600000008</v>
      </c>
      <c r="AH66">
        <v>51.366416399999991</v>
      </c>
      <c r="AI66">
        <v>0</v>
      </c>
      <c r="AJ66">
        <v>0</v>
      </c>
      <c r="AK66">
        <v>22.518960000000003</v>
      </c>
      <c r="AL66">
        <v>26.006999999999994</v>
      </c>
      <c r="AM66">
        <v>4.6251503015873014</v>
      </c>
      <c r="AN66">
        <v>0</v>
      </c>
      <c r="AO66">
        <v>4.6484928000000005</v>
      </c>
      <c r="AP66">
        <v>2.1379377600000002</v>
      </c>
      <c r="AQ66">
        <v>10.9175</v>
      </c>
      <c r="AR66">
        <v>22.0618944</v>
      </c>
      <c r="AS66">
        <v>14.009330613600003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31.670139864938754</v>
      </c>
      <c r="BB66">
        <f t="shared" si="0"/>
        <v>881.01402289482064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291.81418372661426</v>
      </c>
      <c r="L67">
        <v>11.042948453608247</v>
      </c>
      <c r="M67">
        <v>63.771196937281829</v>
      </c>
      <c r="N67">
        <v>51.883002981932997</v>
      </c>
      <c r="O67">
        <v>73.285635524000995</v>
      </c>
      <c r="P67">
        <v>26.085072986972218</v>
      </c>
      <c r="Q67">
        <v>4.7912737642585546</v>
      </c>
      <c r="R67">
        <v>18.611045614463716</v>
      </c>
      <c r="S67">
        <v>11.589686773940347</v>
      </c>
      <c r="T67">
        <v>0</v>
      </c>
      <c r="U67">
        <v>62.106437417002468</v>
      </c>
      <c r="V67">
        <v>6.2550872093023262</v>
      </c>
      <c r="W67">
        <v>15.281030738314971</v>
      </c>
      <c r="X67">
        <v>64.786707777387633</v>
      </c>
      <c r="Y67">
        <v>0</v>
      </c>
      <c r="Z67">
        <v>0</v>
      </c>
      <c r="AA67">
        <v>5.7249720000000011</v>
      </c>
      <c r="AB67">
        <v>11.568563136</v>
      </c>
      <c r="AC67">
        <v>8.5010146560000006</v>
      </c>
      <c r="AD67">
        <v>8.0065281600000002</v>
      </c>
      <c r="AE67">
        <v>21.712535395200003</v>
      </c>
      <c r="AF67">
        <v>6.1515000000000013</v>
      </c>
      <c r="AG67">
        <v>8.9580849600000008</v>
      </c>
      <c r="AH67">
        <v>51.366416399999991</v>
      </c>
      <c r="AI67">
        <v>0</v>
      </c>
      <c r="AJ67">
        <v>0</v>
      </c>
      <c r="AK67">
        <v>22.518960000000003</v>
      </c>
      <c r="AL67">
        <v>26.006999999999994</v>
      </c>
      <c r="AM67">
        <v>4.6251503015873014</v>
      </c>
      <c r="AN67">
        <v>0</v>
      </c>
      <c r="AO67">
        <v>4.6484928000000005</v>
      </c>
      <c r="AP67">
        <v>1.9128916800000004</v>
      </c>
      <c r="AQ67">
        <v>10.9175</v>
      </c>
      <c r="AR67">
        <v>22.0618944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32.270795693554213</v>
      </c>
      <c r="BB67">
        <f t="shared" si="0"/>
        <v>897.72334871391365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327.75034882109037</v>
      </c>
      <c r="L68">
        <v>11.042948453608247</v>
      </c>
      <c r="M68">
        <v>63.771196937281829</v>
      </c>
      <c r="N68">
        <v>51.883002981932997</v>
      </c>
      <c r="O68">
        <v>73.285635524000995</v>
      </c>
      <c r="P68">
        <v>26.085072986972218</v>
      </c>
      <c r="Q68">
        <v>4.7912737642585546</v>
      </c>
      <c r="R68">
        <v>18.611045614463716</v>
      </c>
      <c r="S68">
        <v>11.589686773940347</v>
      </c>
      <c r="T68">
        <v>0</v>
      </c>
      <c r="U68">
        <v>62.106437417002468</v>
      </c>
      <c r="V68">
        <v>6.2550872093023262</v>
      </c>
      <c r="W68">
        <v>15.281030738314971</v>
      </c>
      <c r="X68">
        <v>64.786707777387633</v>
      </c>
      <c r="Y68">
        <v>0</v>
      </c>
      <c r="Z68">
        <v>0</v>
      </c>
      <c r="AA68">
        <v>5.7943656000000008</v>
      </c>
      <c r="AB68">
        <v>11.568563136</v>
      </c>
      <c r="AC68">
        <v>8.5010146560000006</v>
      </c>
      <c r="AD68">
        <v>8.0065281600000002</v>
      </c>
      <c r="AE68">
        <v>21.712535395200003</v>
      </c>
      <c r="AF68">
        <v>6.1515000000000013</v>
      </c>
      <c r="AG68">
        <v>8.9580849600000008</v>
      </c>
      <c r="AH68">
        <v>51.366416399999991</v>
      </c>
      <c r="AI68">
        <v>0</v>
      </c>
      <c r="AJ68">
        <v>0</v>
      </c>
      <c r="AK68">
        <v>22.518960000000003</v>
      </c>
      <c r="AL68">
        <v>26.006999999999994</v>
      </c>
      <c r="AM68">
        <v>4.6251503015873014</v>
      </c>
      <c r="AN68">
        <v>0</v>
      </c>
      <c r="AO68">
        <v>4.6484928000000005</v>
      </c>
      <c r="AP68">
        <v>1.9128916800000004</v>
      </c>
      <c r="AQ68">
        <v>10.9175</v>
      </c>
      <c r="AR68">
        <v>22.0618944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33.520188759412257</v>
      </c>
      <c r="BB68">
        <f t="shared" ref="BB68:BB99" si="1">SUM(B68:AZ68)-BA68</f>
        <v>932.47951434253173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334.20494003829077</v>
      </c>
      <c r="L69">
        <v>11.042948453608247</v>
      </c>
      <c r="M69">
        <v>63.771196937281829</v>
      </c>
      <c r="N69">
        <v>51.883002981932997</v>
      </c>
      <c r="O69">
        <v>73.285635524000995</v>
      </c>
      <c r="P69">
        <v>26.085072986972218</v>
      </c>
      <c r="Q69">
        <v>4.7912737642585546</v>
      </c>
      <c r="R69">
        <v>18.611045614463716</v>
      </c>
      <c r="S69">
        <v>11.589686773940347</v>
      </c>
      <c r="T69">
        <v>0</v>
      </c>
      <c r="U69">
        <v>62.106437417002468</v>
      </c>
      <c r="V69">
        <v>6.2550872093023262</v>
      </c>
      <c r="W69">
        <v>15.281030738314971</v>
      </c>
      <c r="X69">
        <v>64.786707777387633</v>
      </c>
      <c r="Y69">
        <v>0</v>
      </c>
      <c r="Z69">
        <v>0</v>
      </c>
      <c r="AA69">
        <v>5.7943656000000008</v>
      </c>
      <c r="AB69">
        <v>11.568563136</v>
      </c>
      <c r="AC69">
        <v>8.5010146560000006</v>
      </c>
      <c r="AD69">
        <v>8.0065281600000002</v>
      </c>
      <c r="AE69">
        <v>21.712535395200003</v>
      </c>
      <c r="AF69">
        <v>6.1515000000000013</v>
      </c>
      <c r="AG69">
        <v>8.9580849600000008</v>
      </c>
      <c r="AH69">
        <v>51.366416399999991</v>
      </c>
      <c r="AI69">
        <v>0</v>
      </c>
      <c r="AJ69">
        <v>0</v>
      </c>
      <c r="AK69">
        <v>22.518960000000003</v>
      </c>
      <c r="AL69">
        <v>26.006999999999994</v>
      </c>
      <c r="AM69">
        <v>4.6251503015873014</v>
      </c>
      <c r="AN69">
        <v>0</v>
      </c>
      <c r="AO69">
        <v>4.6484928000000005</v>
      </c>
      <c r="AP69">
        <v>1.9128916800000004</v>
      </c>
      <c r="AQ69">
        <v>10.9175</v>
      </c>
      <c r="AR69">
        <v>22.0618944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33.744163075222922</v>
      </c>
      <c r="BB69">
        <f t="shared" si="1"/>
        <v>938.71013124392152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321.926246686703</v>
      </c>
      <c r="L70">
        <v>11.042948453608247</v>
      </c>
      <c r="M70">
        <v>63.771196937281829</v>
      </c>
      <c r="N70">
        <v>51.883002981932997</v>
      </c>
      <c r="O70">
        <v>73.285635524000995</v>
      </c>
      <c r="P70">
        <v>26.085072986972218</v>
      </c>
      <c r="Q70">
        <v>4.7912737642585546</v>
      </c>
      <c r="R70">
        <v>18.611045614463716</v>
      </c>
      <c r="S70">
        <v>11.589686773940347</v>
      </c>
      <c r="T70">
        <v>0</v>
      </c>
      <c r="U70">
        <v>62.106437417002468</v>
      </c>
      <c r="V70">
        <v>6.2550872093023262</v>
      </c>
      <c r="W70">
        <v>15.281030738314971</v>
      </c>
      <c r="X70">
        <v>64.786707777387633</v>
      </c>
      <c r="Y70">
        <v>0</v>
      </c>
      <c r="Z70">
        <v>0</v>
      </c>
      <c r="AA70">
        <v>5.7943656000000008</v>
      </c>
      <c r="AB70">
        <v>11.568563136</v>
      </c>
      <c r="AC70">
        <v>8.5010146560000006</v>
      </c>
      <c r="AD70">
        <v>8.0065281600000002</v>
      </c>
      <c r="AE70">
        <v>21.712535395200003</v>
      </c>
      <c r="AF70">
        <v>6.1515000000000013</v>
      </c>
      <c r="AG70">
        <v>8.9580849600000008</v>
      </c>
      <c r="AH70">
        <v>51.366416399999991</v>
      </c>
      <c r="AI70">
        <v>0</v>
      </c>
      <c r="AJ70">
        <v>0</v>
      </c>
      <c r="AK70">
        <v>22.518960000000003</v>
      </c>
      <c r="AL70">
        <v>26.006999999999994</v>
      </c>
      <c r="AM70">
        <v>4.6251503015873014</v>
      </c>
      <c r="AN70">
        <v>0</v>
      </c>
      <c r="AO70">
        <v>4.6484928000000005</v>
      </c>
      <c r="AP70">
        <v>1.9128916800000004</v>
      </c>
      <c r="AQ70">
        <v>10.9175</v>
      </c>
      <c r="AR70">
        <v>22.0618944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33.318092414820192</v>
      </c>
      <c r="BB70">
        <f t="shared" si="1"/>
        <v>926.85750855273636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305.35426656662275</v>
      </c>
      <c r="L71">
        <v>11.042948453608247</v>
      </c>
      <c r="M71">
        <v>63.771196937281829</v>
      </c>
      <c r="N71">
        <v>51.883002981932997</v>
      </c>
      <c r="O71">
        <v>73.285635524000995</v>
      </c>
      <c r="P71">
        <v>26.085072986972218</v>
      </c>
      <c r="Q71">
        <v>4.7912737642585546</v>
      </c>
      <c r="R71">
        <v>18.611045614463716</v>
      </c>
      <c r="S71">
        <v>11.589686773940347</v>
      </c>
      <c r="T71">
        <v>0</v>
      </c>
      <c r="U71">
        <v>62.106437417002468</v>
      </c>
      <c r="V71">
        <v>6.2550872093023262</v>
      </c>
      <c r="W71">
        <v>15.281030738314971</v>
      </c>
      <c r="X71">
        <v>64.786707777387633</v>
      </c>
      <c r="Y71">
        <v>0</v>
      </c>
      <c r="Z71">
        <v>0</v>
      </c>
      <c r="AA71">
        <v>5.7943656000000008</v>
      </c>
      <c r="AB71">
        <v>11.568563136</v>
      </c>
      <c r="AC71">
        <v>8.5010146560000006</v>
      </c>
      <c r="AD71">
        <v>8.0065281600000002</v>
      </c>
      <c r="AE71">
        <v>21.712535395200003</v>
      </c>
      <c r="AF71">
        <v>6.1515000000000013</v>
      </c>
      <c r="AG71">
        <v>8.9580849600000008</v>
      </c>
      <c r="AH71">
        <v>51.158455199999999</v>
      </c>
      <c r="AI71">
        <v>0</v>
      </c>
      <c r="AJ71">
        <v>0</v>
      </c>
      <c r="AK71">
        <v>22.518960000000003</v>
      </c>
      <c r="AL71">
        <v>26.006999999999994</v>
      </c>
      <c r="AM71">
        <v>4.6251503015873014</v>
      </c>
      <c r="AN71">
        <v>0</v>
      </c>
      <c r="AO71">
        <v>4.725967680000001</v>
      </c>
      <c r="AP71">
        <v>1.9128916800000004</v>
      </c>
      <c r="AQ71">
        <v>10.9175</v>
      </c>
      <c r="AR71">
        <v>20.364825600000003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32.679629054275061</v>
      </c>
      <c r="BB71">
        <f t="shared" si="1"/>
        <v>909.09643667320131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299.63478394921441</v>
      </c>
      <c r="L72">
        <v>11.042948453608247</v>
      </c>
      <c r="M72">
        <v>63.771196937281829</v>
      </c>
      <c r="N72">
        <v>51.883002981932997</v>
      </c>
      <c r="O72">
        <v>73.285635524000995</v>
      </c>
      <c r="P72">
        <v>26.085072986972218</v>
      </c>
      <c r="Q72">
        <v>4.7912737642585546</v>
      </c>
      <c r="R72">
        <v>18.611045614463716</v>
      </c>
      <c r="S72">
        <v>11.589686773940347</v>
      </c>
      <c r="T72">
        <v>0</v>
      </c>
      <c r="U72">
        <v>62.106437417002468</v>
      </c>
      <c r="V72">
        <v>6.2550872093023262</v>
      </c>
      <c r="W72">
        <v>15.281030738314971</v>
      </c>
      <c r="X72">
        <v>64.786707777387633</v>
      </c>
      <c r="Y72">
        <v>0</v>
      </c>
      <c r="Z72">
        <v>0</v>
      </c>
      <c r="AA72">
        <v>12.340957824000002</v>
      </c>
      <c r="AB72">
        <v>11.568563136</v>
      </c>
      <c r="AC72">
        <v>8.5010146560000006</v>
      </c>
      <c r="AD72">
        <v>8.0065281600000002</v>
      </c>
      <c r="AE72">
        <v>21.712535395200003</v>
      </c>
      <c r="AF72">
        <v>6.1515000000000013</v>
      </c>
      <c r="AG72">
        <v>8.9580849600000008</v>
      </c>
      <c r="AH72">
        <v>56.149523999999992</v>
      </c>
      <c r="AI72">
        <v>0</v>
      </c>
      <c r="AJ72">
        <v>0</v>
      </c>
      <c r="AK72">
        <v>22.518960000000003</v>
      </c>
      <c r="AL72">
        <v>26.006999999999994</v>
      </c>
      <c r="AM72">
        <v>4.6251503015873014</v>
      </c>
      <c r="AN72">
        <v>0</v>
      </c>
      <c r="AO72">
        <v>4.725967680000001</v>
      </c>
      <c r="AP72">
        <v>1.9128916800000004</v>
      </c>
      <c r="AQ72">
        <v>10.9175</v>
      </c>
      <c r="AR72">
        <v>20.364825600000003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32.881520158880839</v>
      </c>
      <c r="BB72">
        <f t="shared" si="1"/>
        <v>914.71272397518737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312.75020729762485</v>
      </c>
      <c r="L73">
        <v>11.042948453608247</v>
      </c>
      <c r="M73">
        <v>63.771196937281829</v>
      </c>
      <c r="N73">
        <v>51.883002981932997</v>
      </c>
      <c r="O73">
        <v>73.285635524000995</v>
      </c>
      <c r="P73">
        <v>24.893365123735926</v>
      </c>
      <c r="Q73">
        <v>4.7912737642585546</v>
      </c>
      <c r="R73">
        <v>18.611045614463716</v>
      </c>
      <c r="S73">
        <v>11.589686773940347</v>
      </c>
      <c r="T73">
        <v>0</v>
      </c>
      <c r="U73">
        <v>62.106437417002468</v>
      </c>
      <c r="V73">
        <v>6.2550872093023262</v>
      </c>
      <c r="W73">
        <v>15.281030738314971</v>
      </c>
      <c r="X73">
        <v>64.786707777387633</v>
      </c>
      <c r="Y73">
        <v>0</v>
      </c>
      <c r="Z73">
        <v>0</v>
      </c>
      <c r="AA73">
        <v>12.340957824000002</v>
      </c>
      <c r="AB73">
        <v>11.568563136</v>
      </c>
      <c r="AC73">
        <v>12.7643852736</v>
      </c>
      <c r="AD73">
        <v>8.0065281600000002</v>
      </c>
      <c r="AE73">
        <v>21.712535395200003</v>
      </c>
      <c r="AF73">
        <v>6.1515000000000013</v>
      </c>
      <c r="AG73">
        <v>8.9580849600000008</v>
      </c>
      <c r="AH73">
        <v>56.149523999999992</v>
      </c>
      <c r="AI73">
        <v>0</v>
      </c>
      <c r="AJ73">
        <v>0</v>
      </c>
      <c r="AK73">
        <v>22.518960000000003</v>
      </c>
      <c r="AL73">
        <v>26.006999999999994</v>
      </c>
      <c r="AM73">
        <v>4.6251503015873014</v>
      </c>
      <c r="AN73">
        <v>0</v>
      </c>
      <c r="AO73">
        <v>4.3902432000000005</v>
      </c>
      <c r="AP73">
        <v>1.9128916800000004</v>
      </c>
      <c r="AQ73">
        <v>10.9175</v>
      </c>
      <c r="AR73">
        <v>20.364825600000003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33.431562117903319</v>
      </c>
      <c r="BB73">
        <f t="shared" si="1"/>
        <v>930.01404363893892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310.19064961523662</v>
      </c>
      <c r="L74">
        <v>11.042948453608247</v>
      </c>
      <c r="M74">
        <v>63.771196937281829</v>
      </c>
      <c r="N74">
        <v>51.883002981932997</v>
      </c>
      <c r="O74">
        <v>73.285635524000995</v>
      </c>
      <c r="P74">
        <v>24.893365123735926</v>
      </c>
      <c r="Q74">
        <v>4.7912737642585546</v>
      </c>
      <c r="R74">
        <v>18.611045614463716</v>
      </c>
      <c r="S74">
        <v>11.589686773940347</v>
      </c>
      <c r="T74">
        <v>0</v>
      </c>
      <c r="U74">
        <v>62.106437417002468</v>
      </c>
      <c r="V74">
        <v>6.2550872093023262</v>
      </c>
      <c r="W74">
        <v>15.281030738314971</v>
      </c>
      <c r="X74">
        <v>64.786707777387633</v>
      </c>
      <c r="Y74">
        <v>0</v>
      </c>
      <c r="Z74">
        <v>0</v>
      </c>
      <c r="AA74">
        <v>18.511436736</v>
      </c>
      <c r="AB74">
        <v>17.352844704000002</v>
      </c>
      <c r="AC74">
        <v>12.7643852736</v>
      </c>
      <c r="AD74">
        <v>8.0065281600000002</v>
      </c>
      <c r="AE74">
        <v>21.712535395200003</v>
      </c>
      <c r="AF74">
        <v>6.1515000000000013</v>
      </c>
      <c r="AG74">
        <v>8.9580849600000008</v>
      </c>
      <c r="AH74">
        <v>56.149523999999992</v>
      </c>
      <c r="AI74">
        <v>0</v>
      </c>
      <c r="AJ74">
        <v>0</v>
      </c>
      <c r="AK74">
        <v>22.518960000000003</v>
      </c>
      <c r="AL74">
        <v>26.006999999999994</v>
      </c>
      <c r="AM74">
        <v>4.6251503015873014</v>
      </c>
      <c r="AN74">
        <v>0</v>
      </c>
      <c r="AO74">
        <v>4.3902432000000005</v>
      </c>
      <c r="AP74">
        <v>1.9128916800000004</v>
      </c>
      <c r="AQ74">
        <v>10.9175</v>
      </c>
      <c r="AR74">
        <v>20.364825600000003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33.757575136478756</v>
      </c>
      <c r="BB74">
        <f t="shared" si="1"/>
        <v>939.08323341797518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358.84683765370943</v>
      </c>
      <c r="L75">
        <v>11.043133332209734</v>
      </c>
      <c r="M75">
        <v>63.771196937281829</v>
      </c>
      <c r="N75">
        <v>51.883002981932997</v>
      </c>
      <c r="O75">
        <v>73.285635524000995</v>
      </c>
      <c r="P75">
        <v>24.893365123735926</v>
      </c>
      <c r="Q75">
        <v>4.7912737642585546</v>
      </c>
      <c r="R75">
        <v>18.611045614463716</v>
      </c>
      <c r="S75">
        <v>11.589686773940347</v>
      </c>
      <c r="T75">
        <v>0</v>
      </c>
      <c r="U75">
        <v>62.106437417002468</v>
      </c>
      <c r="V75">
        <v>6.2550872093023262</v>
      </c>
      <c r="W75">
        <v>15.281030738314971</v>
      </c>
      <c r="X75">
        <v>64.786707777387633</v>
      </c>
      <c r="Y75">
        <v>0</v>
      </c>
      <c r="Z75">
        <v>0</v>
      </c>
      <c r="AA75">
        <v>18.511436736</v>
      </c>
      <c r="AB75">
        <v>17.352844704000002</v>
      </c>
      <c r="AC75">
        <v>12.7643852736</v>
      </c>
      <c r="AD75">
        <v>8.0065281600000002</v>
      </c>
      <c r="AE75">
        <v>21.712535395200003</v>
      </c>
      <c r="AF75">
        <v>6.1515000000000013</v>
      </c>
      <c r="AG75">
        <v>8.9580849600000008</v>
      </c>
      <c r="AH75">
        <v>56.149523999999992</v>
      </c>
      <c r="AI75">
        <v>0</v>
      </c>
      <c r="AJ75">
        <v>0</v>
      </c>
      <c r="AK75">
        <v>22.518960000000003</v>
      </c>
      <c r="AL75">
        <v>45.078799999999994</v>
      </c>
      <c r="AM75">
        <v>4.6251503015873014</v>
      </c>
      <c r="AN75">
        <v>0</v>
      </c>
      <c r="AO75">
        <v>4.3902432000000005</v>
      </c>
      <c r="AP75">
        <v>1.9128916800000004</v>
      </c>
      <c r="AQ75">
        <v>10.9175</v>
      </c>
      <c r="AR75">
        <v>22.0618944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36.166630817196641</v>
      </c>
      <c r="BB75">
        <f t="shared" si="1"/>
        <v>1006.0994194543316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353.82537973407597</v>
      </c>
      <c r="L76">
        <v>11.042948453608247</v>
      </c>
      <c r="M76">
        <v>63.771196937281829</v>
      </c>
      <c r="N76">
        <v>51.883002981932997</v>
      </c>
      <c r="O76">
        <v>73.285635524000995</v>
      </c>
      <c r="P76">
        <v>24.893365123735926</v>
      </c>
      <c r="Q76">
        <v>4.7912737642585546</v>
      </c>
      <c r="R76">
        <v>18.611045614463716</v>
      </c>
      <c r="S76">
        <v>11.589686773940347</v>
      </c>
      <c r="T76">
        <v>0</v>
      </c>
      <c r="U76">
        <v>62.106437417002468</v>
      </c>
      <c r="V76">
        <v>6.2550872093023262</v>
      </c>
      <c r="W76">
        <v>15.281030738314971</v>
      </c>
      <c r="X76">
        <v>64.786707777387633</v>
      </c>
      <c r="Y76">
        <v>0</v>
      </c>
      <c r="Z76">
        <v>0</v>
      </c>
      <c r="AA76">
        <v>18.511436736</v>
      </c>
      <c r="AB76">
        <v>17.352844704000002</v>
      </c>
      <c r="AC76">
        <v>12.7643852736</v>
      </c>
      <c r="AD76">
        <v>8.0065281600000002</v>
      </c>
      <c r="AE76">
        <v>21.712535395200003</v>
      </c>
      <c r="AF76">
        <v>6.1515000000000013</v>
      </c>
      <c r="AG76">
        <v>8.9580849600000008</v>
      </c>
      <c r="AH76">
        <v>56.149523999999992</v>
      </c>
      <c r="AI76">
        <v>0</v>
      </c>
      <c r="AJ76">
        <v>0</v>
      </c>
      <c r="AK76">
        <v>22.518960000000003</v>
      </c>
      <c r="AL76">
        <v>62.416799999999988</v>
      </c>
      <c r="AM76">
        <v>4.6251503015873014</v>
      </c>
      <c r="AN76">
        <v>0</v>
      </c>
      <c r="AO76">
        <v>4.3902432000000005</v>
      </c>
      <c r="AP76">
        <v>1.9128916800000004</v>
      </c>
      <c r="AQ76">
        <v>16.376250000000002</v>
      </c>
      <c r="AR76">
        <v>22.0618944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36.783427392263896</v>
      </c>
      <c r="BB76">
        <f t="shared" si="1"/>
        <v>1023.2577300810293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280.00412799890574</v>
      </c>
      <c r="L77">
        <v>11.042948453608247</v>
      </c>
      <c r="M77">
        <v>63.771196937281829</v>
      </c>
      <c r="N77">
        <v>51.883002981932997</v>
      </c>
      <c r="O77">
        <v>73.285635524000995</v>
      </c>
      <c r="P77">
        <v>26.085072986972218</v>
      </c>
      <c r="Q77">
        <v>4.7912737642585546</v>
      </c>
      <c r="R77">
        <v>7.9948803129074317</v>
      </c>
      <c r="S77">
        <v>11.589686773940347</v>
      </c>
      <c r="T77">
        <v>0</v>
      </c>
      <c r="U77">
        <v>62.106437417002468</v>
      </c>
      <c r="V77">
        <v>3.0042469368520264</v>
      </c>
      <c r="W77">
        <v>15.281030738314971</v>
      </c>
      <c r="X77">
        <v>64.786707777387633</v>
      </c>
      <c r="Y77">
        <v>0</v>
      </c>
      <c r="Z77">
        <v>2.8784289600000004</v>
      </c>
      <c r="AA77">
        <v>18.511436736</v>
      </c>
      <c r="AB77">
        <v>17.352844704000002</v>
      </c>
      <c r="AC77">
        <v>12.7643852736</v>
      </c>
      <c r="AD77">
        <v>8.0065281600000002</v>
      </c>
      <c r="AE77">
        <v>21.712535395200003</v>
      </c>
      <c r="AF77">
        <v>6.1515000000000013</v>
      </c>
      <c r="AG77">
        <v>8.9580849600000008</v>
      </c>
      <c r="AH77">
        <v>56.149523999999992</v>
      </c>
      <c r="AI77">
        <v>0</v>
      </c>
      <c r="AJ77">
        <v>0</v>
      </c>
      <c r="AK77">
        <v>22.518960000000003</v>
      </c>
      <c r="AL77">
        <v>62.416799999999988</v>
      </c>
      <c r="AM77">
        <v>4.6251503015873014</v>
      </c>
      <c r="AN77">
        <v>0</v>
      </c>
      <c r="AO77">
        <v>4.3902432000000005</v>
      </c>
      <c r="AP77">
        <v>2.4755068799999997</v>
      </c>
      <c r="AQ77">
        <v>16.376250000000002</v>
      </c>
      <c r="AR77">
        <v>22.0618944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33.901401795807182</v>
      </c>
      <c r="BB77">
        <f t="shared" si="1"/>
        <v>943.08425039154554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260.00018660848411</v>
      </c>
      <c r="L78">
        <v>0</v>
      </c>
      <c r="M78">
        <v>63.771196937281829</v>
      </c>
      <c r="N78">
        <v>51.883002981932997</v>
      </c>
      <c r="O78">
        <v>73.285635524000995</v>
      </c>
      <c r="P78">
        <v>26.085072986972218</v>
      </c>
      <c r="Q78">
        <v>4.7912737642585546</v>
      </c>
      <c r="R78">
        <v>0</v>
      </c>
      <c r="S78">
        <v>11.589686773940347</v>
      </c>
      <c r="T78">
        <v>0</v>
      </c>
      <c r="U78">
        <v>62.106437417002468</v>
      </c>
      <c r="V78">
        <v>0</v>
      </c>
      <c r="W78">
        <v>15.281030738314971</v>
      </c>
      <c r="X78">
        <v>64.786707777387633</v>
      </c>
      <c r="Y78">
        <v>0</v>
      </c>
      <c r="Z78">
        <v>5.7568579200000007</v>
      </c>
      <c r="AA78">
        <v>18.511436736</v>
      </c>
      <c r="AB78">
        <v>17.352844704000002</v>
      </c>
      <c r="AC78">
        <v>12.7643852736</v>
      </c>
      <c r="AD78">
        <v>8.0065281600000002</v>
      </c>
      <c r="AE78">
        <v>21.712535395200003</v>
      </c>
      <c r="AF78">
        <v>6.1515000000000013</v>
      </c>
      <c r="AG78">
        <v>8.9580849600000008</v>
      </c>
      <c r="AH78">
        <v>56.149523999999992</v>
      </c>
      <c r="AI78">
        <v>1.1182032</v>
      </c>
      <c r="AJ78">
        <v>0</v>
      </c>
      <c r="AK78">
        <v>22.518960000000003</v>
      </c>
      <c r="AL78">
        <v>62.416799999999988</v>
      </c>
      <c r="AM78">
        <v>4.6251503015873014</v>
      </c>
      <c r="AN78">
        <v>0</v>
      </c>
      <c r="AO78">
        <v>4.3902432000000005</v>
      </c>
      <c r="AP78">
        <v>2.4755068799999997</v>
      </c>
      <c r="AQ78">
        <v>16.376250000000002</v>
      </c>
      <c r="AR78">
        <v>22.0618944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32.581088065613166</v>
      </c>
      <c r="BB78">
        <f t="shared" si="1"/>
        <v>906.35517918795028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280.00412799890574</v>
      </c>
      <c r="L79">
        <v>0</v>
      </c>
      <c r="M79">
        <v>63.771196937281829</v>
      </c>
      <c r="N79">
        <v>51.883002981932997</v>
      </c>
      <c r="O79">
        <v>73.285635524000995</v>
      </c>
      <c r="P79">
        <v>26.085072986972218</v>
      </c>
      <c r="Q79">
        <v>4.7912737642585546</v>
      </c>
      <c r="R79">
        <v>7.9948803129074317</v>
      </c>
      <c r="S79">
        <v>11.589686773940347</v>
      </c>
      <c r="T79">
        <v>0</v>
      </c>
      <c r="U79">
        <v>62.106437417002468</v>
      </c>
      <c r="V79">
        <v>0</v>
      </c>
      <c r="W79">
        <v>15.281030738314971</v>
      </c>
      <c r="X79">
        <v>64.786707777387633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6.8350000000000009</v>
      </c>
      <c r="AG79">
        <v>8.9580849600000008</v>
      </c>
      <c r="AH79">
        <v>61.639699680000014</v>
      </c>
      <c r="AI79">
        <v>3.3546096000000003</v>
      </c>
      <c r="AJ79">
        <v>0</v>
      </c>
      <c r="AK79">
        <v>22.518960000000003</v>
      </c>
      <c r="AL79">
        <v>62.416799999999988</v>
      </c>
      <c r="AM79">
        <v>4.6251503015873014</v>
      </c>
      <c r="AN79">
        <v>0</v>
      </c>
      <c r="AO79">
        <v>4.3902432000000005</v>
      </c>
      <c r="AP79">
        <v>2.4755068799999997</v>
      </c>
      <c r="AQ79">
        <v>16.376250000000002</v>
      </c>
      <c r="AR79">
        <v>20.364825600000003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34.163296808319906</v>
      </c>
      <c r="BB79">
        <f t="shared" si="1"/>
        <v>950.36976254857245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280.00412799890574</v>
      </c>
      <c r="L80">
        <v>0</v>
      </c>
      <c r="M80">
        <v>63.771196937281829</v>
      </c>
      <c r="N80">
        <v>51.883002981932997</v>
      </c>
      <c r="O80">
        <v>73.285635524000995</v>
      </c>
      <c r="P80">
        <v>26.085072986972218</v>
      </c>
      <c r="Q80">
        <v>4.7912737642585546</v>
      </c>
      <c r="R80">
        <v>7.9948803129074317</v>
      </c>
      <c r="S80">
        <v>11.589686773940347</v>
      </c>
      <c r="T80">
        <v>0</v>
      </c>
      <c r="U80">
        <v>62.106437417002468</v>
      </c>
      <c r="V80">
        <v>0</v>
      </c>
      <c r="W80">
        <v>15.281030738314971</v>
      </c>
      <c r="X80">
        <v>64.786707777387633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6.8350000000000009</v>
      </c>
      <c r="AG80">
        <v>8.9580849600000008</v>
      </c>
      <c r="AH80">
        <v>61.639699680000014</v>
      </c>
      <c r="AI80">
        <v>21.804962399999997</v>
      </c>
      <c r="AJ80">
        <v>0</v>
      </c>
      <c r="AK80">
        <v>22.518960000000003</v>
      </c>
      <c r="AL80">
        <v>62.416799999999988</v>
      </c>
      <c r="AM80">
        <v>4.6251503015873014</v>
      </c>
      <c r="AN80">
        <v>0</v>
      </c>
      <c r="AO80">
        <v>4.3902432000000005</v>
      </c>
      <c r="AP80">
        <v>2.4755068799999997</v>
      </c>
      <c r="AQ80">
        <v>16.376250000000002</v>
      </c>
      <c r="AR80">
        <v>20.364825600000003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34.803523918719897</v>
      </c>
      <c r="BB80">
        <f t="shared" si="1"/>
        <v>968.17988823817257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280.00412799890574</v>
      </c>
      <c r="L81">
        <v>0</v>
      </c>
      <c r="M81">
        <v>63.771196937281829</v>
      </c>
      <c r="N81">
        <v>51.883002981932997</v>
      </c>
      <c r="O81">
        <v>73.285635524000995</v>
      </c>
      <c r="P81">
        <v>26.085072986972218</v>
      </c>
      <c r="Q81">
        <v>4.7912737642585546</v>
      </c>
      <c r="R81">
        <v>7.9948803129074317</v>
      </c>
      <c r="S81">
        <v>11.589686773940347</v>
      </c>
      <c r="T81">
        <v>0</v>
      </c>
      <c r="U81">
        <v>62.106437417002468</v>
      </c>
      <c r="V81">
        <v>0</v>
      </c>
      <c r="W81">
        <v>15.281030738314971</v>
      </c>
      <c r="X81">
        <v>64.786707777387633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6.8350000000000009</v>
      </c>
      <c r="AG81">
        <v>8.9580849600000008</v>
      </c>
      <c r="AH81">
        <v>61.639699680000014</v>
      </c>
      <c r="AI81">
        <v>21.804962399999997</v>
      </c>
      <c r="AJ81">
        <v>0</v>
      </c>
      <c r="AK81">
        <v>22.518960000000003</v>
      </c>
      <c r="AL81">
        <v>62.416799999999988</v>
      </c>
      <c r="AM81">
        <v>4.6251503015873014</v>
      </c>
      <c r="AN81">
        <v>0</v>
      </c>
      <c r="AO81">
        <v>4.3902432000000005</v>
      </c>
      <c r="AP81">
        <v>2.4755068799999997</v>
      </c>
      <c r="AQ81">
        <v>16.376250000000002</v>
      </c>
      <c r="AR81">
        <v>22.0618944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34.862411854719888</v>
      </c>
      <c r="BB81">
        <f t="shared" si="1"/>
        <v>969.81806910217256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280.00412799890574</v>
      </c>
      <c r="L82">
        <v>11.042948453608247</v>
      </c>
      <c r="M82">
        <v>63.771196937281829</v>
      </c>
      <c r="N82">
        <v>51.883002981932997</v>
      </c>
      <c r="O82">
        <v>73.285635524000995</v>
      </c>
      <c r="P82">
        <v>26.085072986972218</v>
      </c>
      <c r="Q82">
        <v>4.7912737642585546</v>
      </c>
      <c r="R82">
        <v>18.611045614463716</v>
      </c>
      <c r="S82">
        <v>11.589686773940347</v>
      </c>
      <c r="T82">
        <v>0</v>
      </c>
      <c r="U82">
        <v>62.106437417002468</v>
      </c>
      <c r="V82">
        <v>6.2550872093023262</v>
      </c>
      <c r="W82">
        <v>15.281030738314971</v>
      </c>
      <c r="X82">
        <v>64.786707777387633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6.8350000000000009</v>
      </c>
      <c r="AG82">
        <v>8.9580849600000008</v>
      </c>
      <c r="AH82">
        <v>61.639699680000014</v>
      </c>
      <c r="AI82">
        <v>21.804962399999997</v>
      </c>
      <c r="AJ82">
        <v>0</v>
      </c>
      <c r="AK82">
        <v>22.518960000000003</v>
      </c>
      <c r="AL82">
        <v>45.078799999999994</v>
      </c>
      <c r="AM82">
        <v>4.6251503015873014</v>
      </c>
      <c r="AN82">
        <v>0</v>
      </c>
      <c r="AO82">
        <v>4.3902432000000005</v>
      </c>
      <c r="AP82">
        <v>2.4755068799999997</v>
      </c>
      <c r="AQ82">
        <v>16.376250000000002</v>
      </c>
      <c r="AR82">
        <v>22.0618944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35.22940589229335</v>
      </c>
      <c r="BB82">
        <f t="shared" si="1"/>
        <v>980.027276029066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350.00447125812377</v>
      </c>
      <c r="L83">
        <v>11.042948453608247</v>
      </c>
      <c r="M83">
        <v>63.771196937281829</v>
      </c>
      <c r="N83">
        <v>51.883002981932997</v>
      </c>
      <c r="O83">
        <v>73.285635524000995</v>
      </c>
      <c r="P83">
        <v>26.085072986972218</v>
      </c>
      <c r="Q83">
        <v>4.7912737642585546</v>
      </c>
      <c r="R83">
        <v>18.611045614463716</v>
      </c>
      <c r="S83">
        <v>11.589686773940347</v>
      </c>
      <c r="T83">
        <v>0</v>
      </c>
      <c r="U83">
        <v>62.106437417002468</v>
      </c>
      <c r="V83">
        <v>6.2550872093023262</v>
      </c>
      <c r="W83">
        <v>15.281030738314971</v>
      </c>
      <c r="X83">
        <v>64.786707777387633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6.8350000000000009</v>
      </c>
      <c r="AG83">
        <v>8.9580849600000008</v>
      </c>
      <c r="AH83">
        <v>61.639699680000014</v>
      </c>
      <c r="AI83">
        <v>21.804962399999997</v>
      </c>
      <c r="AJ83">
        <v>0</v>
      </c>
      <c r="AK83">
        <v>22.518960000000003</v>
      </c>
      <c r="AL83">
        <v>35.542899999999996</v>
      </c>
      <c r="AM83">
        <v>4.6251503015873014</v>
      </c>
      <c r="AN83">
        <v>0</v>
      </c>
      <c r="AO83">
        <v>4.3902432000000005</v>
      </c>
      <c r="AP83">
        <v>2.4755068799999997</v>
      </c>
      <c r="AQ83">
        <v>16.376250000000002</v>
      </c>
      <c r="AR83">
        <v>22.0618944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37.327521632423988</v>
      </c>
      <c r="BB83">
        <f t="shared" si="1"/>
        <v>1038.3936035481534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430.00690170363009</v>
      </c>
      <c r="L84">
        <v>11.042948453608247</v>
      </c>
      <c r="M84">
        <v>63.771196937281829</v>
      </c>
      <c r="N84">
        <v>51.883002981932997</v>
      </c>
      <c r="O84">
        <v>73.285635524000995</v>
      </c>
      <c r="P84">
        <v>26.085072986972218</v>
      </c>
      <c r="Q84">
        <v>4.7912737642585546</v>
      </c>
      <c r="R84">
        <v>18.611045614463716</v>
      </c>
      <c r="S84">
        <v>11.589686773940347</v>
      </c>
      <c r="T84">
        <v>0</v>
      </c>
      <c r="U84">
        <v>62.106437417002468</v>
      </c>
      <c r="V84">
        <v>6.2550872093023262</v>
      </c>
      <c r="W84">
        <v>15.281030738314971</v>
      </c>
      <c r="X84">
        <v>64.786707777387633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6.8350000000000009</v>
      </c>
      <c r="AG84">
        <v>8.9580849600000008</v>
      </c>
      <c r="AH84">
        <v>61.639699680000014</v>
      </c>
      <c r="AI84">
        <v>21.804962399999997</v>
      </c>
      <c r="AJ84">
        <v>0</v>
      </c>
      <c r="AK84">
        <v>22.518960000000003</v>
      </c>
      <c r="AL84">
        <v>35.542899999999996</v>
      </c>
      <c r="AM84">
        <v>4.6251503015873014</v>
      </c>
      <c r="AN84">
        <v>0</v>
      </c>
      <c r="AO84">
        <v>4.3902432000000005</v>
      </c>
      <c r="AP84">
        <v>1.6315840800000003</v>
      </c>
      <c r="AQ84">
        <v>16.376250000000002</v>
      </c>
      <c r="AR84">
        <v>22.0618944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40.074321875406689</v>
      </c>
      <c r="BB84">
        <f t="shared" si="1"/>
        <v>1114.8053109506773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400.00646285302076</v>
      </c>
      <c r="L85">
        <v>11.042948453608247</v>
      </c>
      <c r="M85">
        <v>63.771196937281829</v>
      </c>
      <c r="N85">
        <v>51.883002981932997</v>
      </c>
      <c r="O85">
        <v>73.285635524000995</v>
      </c>
      <c r="P85">
        <v>26.085072986972218</v>
      </c>
      <c r="Q85">
        <v>4.7912737642585546</v>
      </c>
      <c r="R85">
        <v>18.611045614463716</v>
      </c>
      <c r="S85">
        <v>11.589686773940347</v>
      </c>
      <c r="T85">
        <v>0</v>
      </c>
      <c r="U85">
        <v>62.106437417002468</v>
      </c>
      <c r="V85">
        <v>6.2550872093023262</v>
      </c>
      <c r="W85">
        <v>15.281030738314971</v>
      </c>
      <c r="X85">
        <v>64.786707777387633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6.8350000000000009</v>
      </c>
      <c r="AG85">
        <v>8.9580849600000008</v>
      </c>
      <c r="AH85">
        <v>61.639699680000014</v>
      </c>
      <c r="AI85">
        <v>21.804962399999997</v>
      </c>
      <c r="AJ85">
        <v>0</v>
      </c>
      <c r="AK85">
        <v>22.518960000000003</v>
      </c>
      <c r="AL85">
        <v>35.542899999999996</v>
      </c>
      <c r="AM85">
        <v>4.6251503015873014</v>
      </c>
      <c r="AN85">
        <v>0</v>
      </c>
      <c r="AO85">
        <v>4.3902432000000005</v>
      </c>
      <c r="AP85">
        <v>1.6315840800000003</v>
      </c>
      <c r="AQ85">
        <v>16.376250000000002</v>
      </c>
      <c r="AR85">
        <v>22.0618944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39.033306645331102</v>
      </c>
      <c r="BB85">
        <f t="shared" si="1"/>
        <v>1085.8458873301433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300.00586881018404</v>
      </c>
      <c r="L86">
        <v>11.042948453608247</v>
      </c>
      <c r="M86">
        <v>63.771196937281829</v>
      </c>
      <c r="N86">
        <v>51.883002981932997</v>
      </c>
      <c r="O86">
        <v>73.285635524000995</v>
      </c>
      <c r="P86">
        <v>26.085072986972218</v>
      </c>
      <c r="Q86">
        <v>4.7912737642585546</v>
      </c>
      <c r="R86">
        <v>18.611045614463716</v>
      </c>
      <c r="S86">
        <v>11.589686773940347</v>
      </c>
      <c r="T86">
        <v>0</v>
      </c>
      <c r="U86">
        <v>62.106437417002468</v>
      </c>
      <c r="V86">
        <v>6.2550872093023262</v>
      </c>
      <c r="W86">
        <v>15.281030738314971</v>
      </c>
      <c r="X86">
        <v>64.786707777387633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6.8350000000000009</v>
      </c>
      <c r="AG86">
        <v>8.9580849600000008</v>
      </c>
      <c r="AH86">
        <v>61.639699680000014</v>
      </c>
      <c r="AI86">
        <v>3.3546096000000003</v>
      </c>
      <c r="AJ86">
        <v>0</v>
      </c>
      <c r="AK86">
        <v>22.518960000000003</v>
      </c>
      <c r="AL86">
        <v>35.542899999999996</v>
      </c>
      <c r="AM86">
        <v>4.6251503015873014</v>
      </c>
      <c r="AN86">
        <v>0</v>
      </c>
      <c r="AO86">
        <v>4.3902432000000005</v>
      </c>
      <c r="AP86">
        <v>1.6315840800000003</v>
      </c>
      <c r="AQ86">
        <v>16.376250000000002</v>
      </c>
      <c r="AR86">
        <v>22.0618944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34.923058913323963</v>
      </c>
      <c r="BB86">
        <f t="shared" si="1"/>
        <v>971.50518821931371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305.00063326635114</v>
      </c>
      <c r="L87">
        <v>11.042948453608247</v>
      </c>
      <c r="M87">
        <v>63.771196937281829</v>
      </c>
      <c r="N87">
        <v>51.883002981932997</v>
      </c>
      <c r="O87">
        <v>73.285635524000995</v>
      </c>
      <c r="P87">
        <v>26.085072986972218</v>
      </c>
      <c r="Q87">
        <v>4.7912737642585546</v>
      </c>
      <c r="R87">
        <v>18.611045614463716</v>
      </c>
      <c r="S87">
        <v>11.589686773940347</v>
      </c>
      <c r="T87">
        <v>0</v>
      </c>
      <c r="U87">
        <v>62.106437417002468</v>
      </c>
      <c r="V87">
        <v>6.2550872093023262</v>
      </c>
      <c r="W87">
        <v>15.281030738314971</v>
      </c>
      <c r="X87">
        <v>64.786707777387633</v>
      </c>
      <c r="Y87">
        <v>0</v>
      </c>
      <c r="Z87">
        <v>1.4493600000000002</v>
      </c>
      <c r="AA87">
        <v>18.511436736</v>
      </c>
      <c r="AB87">
        <v>17.352844704000002</v>
      </c>
      <c r="AC87">
        <v>12.7643852736</v>
      </c>
      <c r="AD87">
        <v>12.009792239999999</v>
      </c>
      <c r="AE87">
        <v>21.712535395200003</v>
      </c>
      <c r="AF87">
        <v>6.1515000000000013</v>
      </c>
      <c r="AG87">
        <v>8.9580849600000008</v>
      </c>
      <c r="AH87">
        <v>61.639699680000014</v>
      </c>
      <c r="AI87">
        <v>1.1182032</v>
      </c>
      <c r="AJ87">
        <v>0</v>
      </c>
      <c r="AK87">
        <v>22.518960000000003</v>
      </c>
      <c r="AL87">
        <v>35.542899999999996</v>
      </c>
      <c r="AM87">
        <v>2.3184297714285718</v>
      </c>
      <c r="AN87">
        <v>0</v>
      </c>
      <c r="AO87">
        <v>4.3902432000000005</v>
      </c>
      <c r="AP87">
        <v>1.6315840800000003</v>
      </c>
      <c r="AQ87">
        <v>16.376250000000002</v>
      </c>
      <c r="AR87">
        <v>22.0618944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34.526748104779792</v>
      </c>
      <c r="BB87">
        <f t="shared" si="1"/>
        <v>960.48044559386631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336.00582625832118</v>
      </c>
      <c r="L88">
        <v>11.042948453608247</v>
      </c>
      <c r="M88">
        <v>63.771196937281829</v>
      </c>
      <c r="N88">
        <v>51.883002981932997</v>
      </c>
      <c r="O88">
        <v>73.285635524000995</v>
      </c>
      <c r="P88">
        <v>26.085072986972218</v>
      </c>
      <c r="Q88">
        <v>4.7912737642585546</v>
      </c>
      <c r="R88">
        <v>18.611045614463716</v>
      </c>
      <c r="S88">
        <v>11.589686773940347</v>
      </c>
      <c r="T88">
        <v>0</v>
      </c>
      <c r="U88">
        <v>62.106437417002468</v>
      </c>
      <c r="V88">
        <v>6.2550872093023262</v>
      </c>
      <c r="W88">
        <v>15.281030738314971</v>
      </c>
      <c r="X88">
        <v>64.786707777387633</v>
      </c>
      <c r="Y88">
        <v>0</v>
      </c>
      <c r="Z88">
        <v>1.4493600000000002</v>
      </c>
      <c r="AA88">
        <v>18.511436736</v>
      </c>
      <c r="AB88">
        <v>17.352844704000002</v>
      </c>
      <c r="AC88">
        <v>12.7643852736</v>
      </c>
      <c r="AD88">
        <v>12.009792239999999</v>
      </c>
      <c r="AE88">
        <v>21.712535395200003</v>
      </c>
      <c r="AF88">
        <v>6.1515000000000013</v>
      </c>
      <c r="AG88">
        <v>8.9580849600000008</v>
      </c>
      <c r="AH88">
        <v>61.639699680000014</v>
      </c>
      <c r="AI88">
        <v>0</v>
      </c>
      <c r="AJ88">
        <v>0</v>
      </c>
      <c r="AK88">
        <v>22.518960000000003</v>
      </c>
      <c r="AL88">
        <v>35.542899999999996</v>
      </c>
      <c r="AM88">
        <v>2.3184297714285718</v>
      </c>
      <c r="AN88">
        <v>0</v>
      </c>
      <c r="AO88">
        <v>4.3902432000000005</v>
      </c>
      <c r="AP88">
        <v>1.6315840800000003</v>
      </c>
      <c r="AQ88">
        <v>16.376250000000002</v>
      </c>
      <c r="AR88">
        <v>22.0618944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35.563826741275143</v>
      </c>
      <c r="BB88">
        <f t="shared" si="1"/>
        <v>989.33035674934092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346.00485096442856</v>
      </c>
      <c r="L89">
        <v>11.042948453608247</v>
      </c>
      <c r="M89">
        <v>63.771196937281829</v>
      </c>
      <c r="N89">
        <v>51.883002981932997</v>
      </c>
      <c r="O89">
        <v>73.285635524000995</v>
      </c>
      <c r="P89">
        <v>26.228872415138511</v>
      </c>
      <c r="Q89">
        <v>4.7912737642585546</v>
      </c>
      <c r="R89">
        <v>18.611045614463716</v>
      </c>
      <c r="S89">
        <v>11.589686773940347</v>
      </c>
      <c r="T89">
        <v>0</v>
      </c>
      <c r="U89">
        <v>62.106437417002468</v>
      </c>
      <c r="V89">
        <v>6.2550872093023262</v>
      </c>
      <c r="W89">
        <v>15.281030738314971</v>
      </c>
      <c r="X89">
        <v>64.786707777387633</v>
      </c>
      <c r="Y89">
        <v>0</v>
      </c>
      <c r="Z89">
        <v>1.4493600000000002</v>
      </c>
      <c r="AA89">
        <v>18.511436736</v>
      </c>
      <c r="AB89">
        <v>17.352844704000002</v>
      </c>
      <c r="AC89">
        <v>12.7643852736</v>
      </c>
      <c r="AD89">
        <v>12.009792239999999</v>
      </c>
      <c r="AE89">
        <v>21.712535395200003</v>
      </c>
      <c r="AF89">
        <v>6.1515000000000013</v>
      </c>
      <c r="AG89">
        <v>8.9580849600000008</v>
      </c>
      <c r="AH89">
        <v>61.639699680000014</v>
      </c>
      <c r="AI89">
        <v>0</v>
      </c>
      <c r="AJ89">
        <v>0</v>
      </c>
      <c r="AK89">
        <v>22.518960000000003</v>
      </c>
      <c r="AL89">
        <v>35.542899999999996</v>
      </c>
      <c r="AM89">
        <v>2.3184297714285718</v>
      </c>
      <c r="AN89">
        <v>0</v>
      </c>
      <c r="AO89">
        <v>4.3902432000000005</v>
      </c>
      <c r="AP89">
        <v>1.6315840800000003</v>
      </c>
      <c r="AQ89">
        <v>16.376250000000002</v>
      </c>
      <c r="AR89">
        <v>22.0618944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35.915782739587748</v>
      </c>
      <c r="BB89">
        <f t="shared" si="1"/>
        <v>999.1212248853019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330.00642998993698</v>
      </c>
      <c r="L90">
        <v>11.042948453608247</v>
      </c>
      <c r="M90">
        <v>63.771196937281829</v>
      </c>
      <c r="N90">
        <v>51.883002981932997</v>
      </c>
      <c r="O90">
        <v>73.285635524000995</v>
      </c>
      <c r="P90">
        <v>26.228872415138511</v>
      </c>
      <c r="Q90">
        <v>4.7912737642585546</v>
      </c>
      <c r="R90">
        <v>18.611045614463716</v>
      </c>
      <c r="S90">
        <v>11.589686773940347</v>
      </c>
      <c r="T90">
        <v>0</v>
      </c>
      <c r="U90">
        <v>62.106437417002468</v>
      </c>
      <c r="V90">
        <v>6.2550872093023262</v>
      </c>
      <c r="W90">
        <v>15.281030738314971</v>
      </c>
      <c r="X90">
        <v>64.786707777387633</v>
      </c>
      <c r="Y90">
        <v>0</v>
      </c>
      <c r="Z90">
        <v>1.4493600000000002</v>
      </c>
      <c r="AA90">
        <v>18.511436736</v>
      </c>
      <c r="AB90">
        <v>17.352844704000002</v>
      </c>
      <c r="AC90">
        <v>12.7643852736</v>
      </c>
      <c r="AD90">
        <v>12.009792239999999</v>
      </c>
      <c r="AE90">
        <v>21.712535395200003</v>
      </c>
      <c r="AF90">
        <v>6.1515000000000013</v>
      </c>
      <c r="AG90">
        <v>8.9580849600000008</v>
      </c>
      <c r="AH90">
        <v>61.639699680000014</v>
      </c>
      <c r="AI90">
        <v>0</v>
      </c>
      <c r="AJ90">
        <v>0</v>
      </c>
      <c r="AK90">
        <v>22.518960000000003</v>
      </c>
      <c r="AL90">
        <v>35.542899999999996</v>
      </c>
      <c r="AM90">
        <v>2.3184297714285718</v>
      </c>
      <c r="AN90">
        <v>0</v>
      </c>
      <c r="AO90">
        <v>4.6484928000000005</v>
      </c>
      <c r="AP90">
        <v>1.6315840800000003</v>
      </c>
      <c r="AQ90">
        <v>16.376250000000002</v>
      </c>
      <c r="AR90">
        <v>22.0618944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35.369598967191358</v>
      </c>
      <c r="BB90">
        <f t="shared" si="1"/>
        <v>983.92723728320686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275.00034543275325</v>
      </c>
      <c r="L91">
        <v>11.042948453608247</v>
      </c>
      <c r="M91">
        <v>63.771196937281829</v>
      </c>
      <c r="N91">
        <v>51.883002981932997</v>
      </c>
      <c r="O91">
        <v>73.285635524000995</v>
      </c>
      <c r="P91">
        <v>26.228872415138511</v>
      </c>
      <c r="Q91">
        <v>4.7912737642585546</v>
      </c>
      <c r="R91">
        <v>18.611045614463716</v>
      </c>
      <c r="S91">
        <v>11.589686773940347</v>
      </c>
      <c r="T91">
        <v>0</v>
      </c>
      <c r="U91">
        <v>62.106437417002468</v>
      </c>
      <c r="V91">
        <v>6.2550872093023262</v>
      </c>
      <c r="W91">
        <v>15.281030738314971</v>
      </c>
      <c r="X91">
        <v>64.786707777387633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6.8350000000000009</v>
      </c>
      <c r="AG91">
        <v>8.9580849600000008</v>
      </c>
      <c r="AH91">
        <v>61.639699680000014</v>
      </c>
      <c r="AI91">
        <v>0</v>
      </c>
      <c r="AJ91">
        <v>0</v>
      </c>
      <c r="AK91">
        <v>22.518960000000003</v>
      </c>
      <c r="AL91">
        <v>35.542899999999996</v>
      </c>
      <c r="AM91">
        <v>4.6251503015873014</v>
      </c>
      <c r="AN91">
        <v>0</v>
      </c>
      <c r="AO91">
        <v>4.6484928000000005</v>
      </c>
      <c r="AP91">
        <v>1.6315840800000003</v>
      </c>
      <c r="AQ91">
        <v>16.376250000000002</v>
      </c>
      <c r="AR91">
        <v>22.0618944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33.952913397624236</v>
      </c>
      <c r="BB91">
        <f t="shared" si="1"/>
        <v>944.51724978574896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328.00663443711335</v>
      </c>
      <c r="L92">
        <v>11.042948453608247</v>
      </c>
      <c r="M92">
        <v>63.771196937281829</v>
      </c>
      <c r="N92">
        <v>51.883002981932997</v>
      </c>
      <c r="O92">
        <v>73.285635524000995</v>
      </c>
      <c r="P92">
        <v>26.228872415138511</v>
      </c>
      <c r="Q92">
        <v>4.7912737642585546</v>
      </c>
      <c r="R92">
        <v>18.611045614463716</v>
      </c>
      <c r="S92">
        <v>11.589686773940347</v>
      </c>
      <c r="T92">
        <v>0</v>
      </c>
      <c r="U92">
        <v>62.106437417002468</v>
      </c>
      <c r="V92">
        <v>6.2550872093023262</v>
      </c>
      <c r="W92">
        <v>15.281030738314971</v>
      </c>
      <c r="X92">
        <v>64.786707777387633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6.8350000000000009</v>
      </c>
      <c r="AG92">
        <v>8.9580849600000008</v>
      </c>
      <c r="AH92">
        <v>61.639699680000014</v>
      </c>
      <c r="AI92">
        <v>0</v>
      </c>
      <c r="AJ92">
        <v>0</v>
      </c>
      <c r="AK92">
        <v>22.518960000000003</v>
      </c>
      <c r="AL92">
        <v>35.542899999999996</v>
      </c>
      <c r="AM92">
        <v>4.6251503015873014</v>
      </c>
      <c r="AN92">
        <v>0</v>
      </c>
      <c r="AO92">
        <v>4.6484928000000005</v>
      </c>
      <c r="AP92">
        <v>1.6315840800000003</v>
      </c>
      <c r="AQ92">
        <v>16.376250000000002</v>
      </c>
      <c r="AR92">
        <v>22.0618944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35.792231631399495</v>
      </c>
      <c r="BB92">
        <f t="shared" si="1"/>
        <v>995.68422055633368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350.00447125812377</v>
      </c>
      <c r="L93">
        <v>11.042948453608247</v>
      </c>
      <c r="M93">
        <v>63.771196937281829</v>
      </c>
      <c r="N93">
        <v>51.883002981932997</v>
      </c>
      <c r="O93">
        <v>73.285635524000995</v>
      </c>
      <c r="P93">
        <v>26.228872415138511</v>
      </c>
      <c r="Q93">
        <v>4.7912737642585546</v>
      </c>
      <c r="R93">
        <v>18.611045614463716</v>
      </c>
      <c r="S93">
        <v>11.589686773940347</v>
      </c>
      <c r="T93">
        <v>0</v>
      </c>
      <c r="U93">
        <v>62.106437417002468</v>
      </c>
      <c r="V93">
        <v>6.2550872093023262</v>
      </c>
      <c r="W93">
        <v>15.281030738314971</v>
      </c>
      <c r="X93">
        <v>64.786707777387633</v>
      </c>
      <c r="Y93">
        <v>0</v>
      </c>
      <c r="Z93">
        <v>5.7568579200000007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6.8350000000000009</v>
      </c>
      <c r="AG93">
        <v>8.9580849600000008</v>
      </c>
      <c r="AH93">
        <v>61.639699680000014</v>
      </c>
      <c r="AI93">
        <v>0</v>
      </c>
      <c r="AJ93">
        <v>0</v>
      </c>
      <c r="AK93">
        <v>22.518960000000003</v>
      </c>
      <c r="AL93">
        <v>35.542899999999996</v>
      </c>
      <c r="AM93">
        <v>4.6251503015873014</v>
      </c>
      <c r="AN93">
        <v>0</v>
      </c>
      <c r="AO93">
        <v>4.6484928000000005</v>
      </c>
      <c r="AP93">
        <v>1.6315840800000003</v>
      </c>
      <c r="AQ93">
        <v>16.376250000000002</v>
      </c>
      <c r="AR93">
        <v>22.0618944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36.455675024581375</v>
      </c>
      <c r="BB93">
        <f t="shared" si="1"/>
        <v>1014.1401850241622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363.00495747715792</v>
      </c>
      <c r="L94">
        <v>11.042948453608247</v>
      </c>
      <c r="M94">
        <v>63.771196937281829</v>
      </c>
      <c r="N94">
        <v>51.883002981932997</v>
      </c>
      <c r="O94">
        <v>73.285635524000995</v>
      </c>
      <c r="P94">
        <v>26.228872415138511</v>
      </c>
      <c r="Q94">
        <v>4.7912737642585546</v>
      </c>
      <c r="R94">
        <v>18.611045614463716</v>
      </c>
      <c r="S94">
        <v>11.589686773940347</v>
      </c>
      <c r="T94">
        <v>0</v>
      </c>
      <c r="U94">
        <v>62.106437417002468</v>
      </c>
      <c r="V94">
        <v>6.2550872093023262</v>
      </c>
      <c r="W94">
        <v>15.281030738314971</v>
      </c>
      <c r="X94">
        <v>64.786707777387633</v>
      </c>
      <c r="Y94">
        <v>0</v>
      </c>
      <c r="Z94">
        <v>5.7568579200000007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6.8350000000000009</v>
      </c>
      <c r="AG94">
        <v>8.9580849600000008</v>
      </c>
      <c r="AH94">
        <v>61.639699680000014</v>
      </c>
      <c r="AI94">
        <v>0</v>
      </c>
      <c r="AJ94">
        <v>0</v>
      </c>
      <c r="AK94">
        <v>22.518960000000003</v>
      </c>
      <c r="AL94">
        <v>35.542899999999996</v>
      </c>
      <c r="AM94">
        <v>4.6251503015873014</v>
      </c>
      <c r="AN94">
        <v>0</v>
      </c>
      <c r="AO94">
        <v>4.6484928000000005</v>
      </c>
      <c r="AP94">
        <v>1.6315840800000003</v>
      </c>
      <c r="AQ94">
        <v>16.376250000000002</v>
      </c>
      <c r="AR94">
        <v>22.0618944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36.906791897427887</v>
      </c>
      <c r="BB94">
        <f t="shared" si="1"/>
        <v>1026.6895543703499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308.00502641456768</v>
      </c>
      <c r="L95">
        <v>11.042948453608247</v>
      </c>
      <c r="M95">
        <v>63.771196937281829</v>
      </c>
      <c r="N95">
        <v>51.883002981932997</v>
      </c>
      <c r="O95">
        <v>73.285635524000995</v>
      </c>
      <c r="P95">
        <v>26.228872415138511</v>
      </c>
      <c r="Q95">
        <v>4.7912737642585546</v>
      </c>
      <c r="R95">
        <v>18.611045614463716</v>
      </c>
      <c r="S95">
        <v>11.589686773940347</v>
      </c>
      <c r="T95">
        <v>0</v>
      </c>
      <c r="U95">
        <v>62.106437417002468</v>
      </c>
      <c r="V95">
        <v>6.2550872093023262</v>
      </c>
      <c r="W95">
        <v>15.281030738314971</v>
      </c>
      <c r="X95">
        <v>64.786707777387633</v>
      </c>
      <c r="Y95">
        <v>0</v>
      </c>
      <c r="Z95">
        <v>0.48312000000000005</v>
      </c>
      <c r="AA95">
        <v>18.511436736</v>
      </c>
      <c r="AB95">
        <v>17.352844704000002</v>
      </c>
      <c r="AC95">
        <v>8.5010146560000006</v>
      </c>
      <c r="AD95">
        <v>12.009792239999999</v>
      </c>
      <c r="AE95">
        <v>21.712535395200003</v>
      </c>
      <c r="AF95">
        <v>6.1515000000000013</v>
      </c>
      <c r="AG95">
        <v>8.9580849600000008</v>
      </c>
      <c r="AH95">
        <v>58.229136000000011</v>
      </c>
      <c r="AI95">
        <v>0</v>
      </c>
      <c r="AJ95">
        <v>0</v>
      </c>
      <c r="AK95">
        <v>22.518960000000003</v>
      </c>
      <c r="AL95">
        <v>35.542899999999996</v>
      </c>
      <c r="AM95">
        <v>2.3184297714285718</v>
      </c>
      <c r="AN95">
        <v>0</v>
      </c>
      <c r="AO95">
        <v>4.6484928000000005</v>
      </c>
      <c r="AP95">
        <v>1.6315840800000003</v>
      </c>
      <c r="AQ95">
        <v>16.376250000000002</v>
      </c>
      <c r="AR95">
        <v>22.0618944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34.306336529875658</v>
      </c>
      <c r="BB95">
        <f t="shared" si="1"/>
        <v>954.34892184755324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317.00595008221251</v>
      </c>
      <c r="L96">
        <v>11.042948453608247</v>
      </c>
      <c r="M96">
        <v>63.771196937281829</v>
      </c>
      <c r="N96">
        <v>51.883002981932997</v>
      </c>
      <c r="O96">
        <v>73.285635524000995</v>
      </c>
      <c r="P96">
        <v>26.228872415138511</v>
      </c>
      <c r="Q96">
        <v>4.7912737642585546</v>
      </c>
      <c r="R96">
        <v>18.611045614463716</v>
      </c>
      <c r="S96">
        <v>11.589686773940347</v>
      </c>
      <c r="T96">
        <v>0</v>
      </c>
      <c r="U96">
        <v>62.106437417002468</v>
      </c>
      <c r="V96">
        <v>6.2550872093023262</v>
      </c>
      <c r="W96">
        <v>15.281030738314971</v>
      </c>
      <c r="X96">
        <v>64.786707777387633</v>
      </c>
      <c r="Y96">
        <v>0</v>
      </c>
      <c r="Z96">
        <v>0.48312000000000005</v>
      </c>
      <c r="AA96">
        <v>12.340957824000002</v>
      </c>
      <c r="AB96">
        <v>11.533435919999999</v>
      </c>
      <c r="AC96">
        <v>8.5010146560000006</v>
      </c>
      <c r="AD96">
        <v>12.009792239999999</v>
      </c>
      <c r="AE96">
        <v>21.712535395200003</v>
      </c>
      <c r="AF96">
        <v>6.1515000000000013</v>
      </c>
      <c r="AG96">
        <v>8.9580849600000008</v>
      </c>
      <c r="AH96">
        <v>58.229136000000011</v>
      </c>
      <c r="AI96">
        <v>0</v>
      </c>
      <c r="AJ96">
        <v>0</v>
      </c>
      <c r="AK96">
        <v>22.518960000000003</v>
      </c>
      <c r="AL96">
        <v>35.542899999999996</v>
      </c>
      <c r="AM96">
        <v>2.3184297714285718</v>
      </c>
      <c r="AN96">
        <v>0</v>
      </c>
      <c r="AO96">
        <v>4.6484928000000005</v>
      </c>
      <c r="AP96">
        <v>1.6315840800000003</v>
      </c>
      <c r="AQ96">
        <v>16.376250000000002</v>
      </c>
      <c r="AR96">
        <v>22.0618944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34.202619692403935</v>
      </c>
      <c r="BB96">
        <f t="shared" si="1"/>
        <v>951.46367465666992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320.00381391874618</v>
      </c>
      <c r="L97">
        <v>11.042948453608247</v>
      </c>
      <c r="M97">
        <v>63.771196937281829</v>
      </c>
      <c r="N97">
        <v>51.883002981932997</v>
      </c>
      <c r="O97">
        <v>73.285635524000995</v>
      </c>
      <c r="P97">
        <v>26.228872415138511</v>
      </c>
      <c r="Q97">
        <v>4.7912737642585546</v>
      </c>
      <c r="R97">
        <v>18.611045614463716</v>
      </c>
      <c r="S97">
        <v>11.589686773940347</v>
      </c>
      <c r="T97">
        <v>0</v>
      </c>
      <c r="U97">
        <v>62.106437417002468</v>
      </c>
      <c r="V97">
        <v>6.2550872093023262</v>
      </c>
      <c r="W97">
        <v>15.281030738314971</v>
      </c>
      <c r="X97">
        <v>64.786707777387633</v>
      </c>
      <c r="Y97">
        <v>0</v>
      </c>
      <c r="Z97">
        <v>0.48312000000000005</v>
      </c>
      <c r="AA97">
        <v>12.340957824000002</v>
      </c>
      <c r="AB97">
        <v>11.533435919999999</v>
      </c>
      <c r="AC97">
        <v>8.5010146560000006</v>
      </c>
      <c r="AD97">
        <v>12.009792239999999</v>
      </c>
      <c r="AE97">
        <v>21.712535395200003</v>
      </c>
      <c r="AF97">
        <v>6.1515000000000013</v>
      </c>
      <c r="AG97">
        <v>8.9580849600000008</v>
      </c>
      <c r="AH97">
        <v>58.229136000000011</v>
      </c>
      <c r="AI97">
        <v>0</v>
      </c>
      <c r="AJ97">
        <v>0</v>
      </c>
      <c r="AK97">
        <v>22.518960000000003</v>
      </c>
      <c r="AL97">
        <v>35.542899999999996</v>
      </c>
      <c r="AM97">
        <v>2.3184297714285718</v>
      </c>
      <c r="AN97">
        <v>0</v>
      </c>
      <c r="AO97">
        <v>4.6484928000000005</v>
      </c>
      <c r="AP97">
        <v>1.6315840800000003</v>
      </c>
      <c r="AQ97">
        <v>16.376250000000002</v>
      </c>
      <c r="AR97">
        <v>22.0618944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34.306645567811039</v>
      </c>
      <c r="BB97">
        <f t="shared" si="1"/>
        <v>954.35751261779649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309.00017054449609</v>
      </c>
      <c r="L98">
        <v>11.042948453608247</v>
      </c>
      <c r="M98">
        <v>63.771196937281829</v>
      </c>
      <c r="N98">
        <v>51.883002981932997</v>
      </c>
      <c r="O98">
        <v>73.285635524000995</v>
      </c>
      <c r="P98">
        <v>26.228872415138511</v>
      </c>
      <c r="Q98">
        <v>4.7912737642585546</v>
      </c>
      <c r="R98">
        <v>18.611045614463716</v>
      </c>
      <c r="S98">
        <v>11.589686773940347</v>
      </c>
      <c r="T98">
        <v>0</v>
      </c>
      <c r="U98">
        <v>62.106437417002468</v>
      </c>
      <c r="V98">
        <v>6.2550872093023262</v>
      </c>
      <c r="W98">
        <v>15.281030738314971</v>
      </c>
      <c r="X98">
        <v>64.786707777387633</v>
      </c>
      <c r="Y98">
        <v>0</v>
      </c>
      <c r="Z98">
        <v>0.48312000000000005</v>
      </c>
      <c r="AA98">
        <v>12.340957824000002</v>
      </c>
      <c r="AB98">
        <v>11.533435919999999</v>
      </c>
      <c r="AC98">
        <v>8.5010146560000006</v>
      </c>
      <c r="AD98">
        <v>12.009792239999999</v>
      </c>
      <c r="AE98">
        <v>21.712535395200003</v>
      </c>
      <c r="AF98">
        <v>6.1515000000000013</v>
      </c>
      <c r="AG98">
        <v>8.9580849600000008</v>
      </c>
      <c r="AH98">
        <v>61.639699680000014</v>
      </c>
      <c r="AI98">
        <v>0</v>
      </c>
      <c r="AJ98">
        <v>0</v>
      </c>
      <c r="AK98">
        <v>22.518960000000003</v>
      </c>
      <c r="AL98">
        <v>35.542899999999996</v>
      </c>
      <c r="AM98">
        <v>2.3184297714285718</v>
      </c>
      <c r="AN98">
        <v>0</v>
      </c>
      <c r="AO98">
        <v>4.6484928000000005</v>
      </c>
      <c r="AP98">
        <v>1.6315840800000003</v>
      </c>
      <c r="AQ98">
        <v>16.376250000000002</v>
      </c>
      <c r="AR98">
        <v>22.0618944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34.043165534480046</v>
      </c>
      <c r="BB98">
        <f t="shared" si="1"/>
        <v>947.02791295687734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2.3592734131703146E-3</v>
      </c>
      <c r="K99">
        <f t="shared" si="2"/>
        <v>7.4392590108957641</v>
      </c>
      <c r="L99">
        <f t="shared" si="2"/>
        <v>0.19561343761352029</v>
      </c>
      <c r="M99">
        <f t="shared" si="2"/>
        <v>1.5305087264947657</v>
      </c>
      <c r="N99">
        <f t="shared" si="2"/>
        <v>1.2451920715663896</v>
      </c>
      <c r="O99">
        <f t="shared" si="2"/>
        <v>1.7588552525760239</v>
      </c>
      <c r="P99">
        <f t="shared" si="2"/>
        <v>0.63802191569491606</v>
      </c>
      <c r="Q99">
        <f t="shared" si="2"/>
        <v>0.10346386884955119</v>
      </c>
      <c r="R99">
        <f t="shared" si="2"/>
        <v>0.36526445037751687</v>
      </c>
      <c r="S99">
        <f t="shared" si="2"/>
        <v>0.23974422051444491</v>
      </c>
      <c r="T99">
        <f t="shared" si="2"/>
        <v>0</v>
      </c>
      <c r="U99">
        <f t="shared" si="2"/>
        <v>1.4905544980080605</v>
      </c>
      <c r="V99">
        <f t="shared" si="2"/>
        <v>0.11054103450492582</v>
      </c>
      <c r="W99">
        <f t="shared" si="2"/>
        <v>0.30206829549182018</v>
      </c>
      <c r="X99">
        <f t="shared" si="2"/>
        <v>1.3604855264936013</v>
      </c>
      <c r="Y99">
        <f t="shared" si="2"/>
        <v>0</v>
      </c>
      <c r="Z99">
        <f t="shared" si="2"/>
        <v>6.5257917119999981E-2</v>
      </c>
      <c r="AA99">
        <f t="shared" si="2"/>
        <v>0.14572517212800004</v>
      </c>
      <c r="AB99">
        <f t="shared" si="2"/>
        <v>0.2652602443559996</v>
      </c>
      <c r="AC99">
        <f t="shared" si="2"/>
        <v>0.19453775021820041</v>
      </c>
      <c r="AD99">
        <f t="shared" si="2"/>
        <v>0.24519992490000034</v>
      </c>
      <c r="AE99">
        <f t="shared" si="2"/>
        <v>0.52110084948479884</v>
      </c>
      <c r="AF99">
        <f t="shared" si="2"/>
        <v>0.14968650000000011</v>
      </c>
      <c r="AG99">
        <f t="shared" si="2"/>
        <v>0.21499403903999961</v>
      </c>
      <c r="AH99">
        <f t="shared" si="2"/>
        <v>1.1103256429199997</v>
      </c>
      <c r="AI99">
        <f t="shared" si="2"/>
        <v>7.1565004799999998E-2</v>
      </c>
      <c r="AJ99">
        <f t="shared" si="2"/>
        <v>0</v>
      </c>
      <c r="AK99">
        <f t="shared" si="2"/>
        <v>0.540455040000001</v>
      </c>
      <c r="AL99">
        <f t="shared" si="2"/>
        <v>0.9455711749999991</v>
      </c>
      <c r="AM99">
        <f t="shared" si="2"/>
        <v>7.0252520308730138E-2</v>
      </c>
      <c r="AN99">
        <f t="shared" si="2"/>
        <v>0</v>
      </c>
      <c r="AO99">
        <f t="shared" si="2"/>
        <v>9.4648478400000013E-2</v>
      </c>
      <c r="AP99">
        <f t="shared" si="2"/>
        <v>5.2027840620000036E-2</v>
      </c>
      <c r="AQ99">
        <f t="shared" si="2"/>
        <v>0.18035710000000019</v>
      </c>
      <c r="AR99">
        <f t="shared" si="2"/>
        <v>0.53275838399999986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2.1669906137184114E-2</v>
      </c>
      <c r="AY99">
        <f t="shared" si="2"/>
        <v>0</v>
      </c>
      <c r="AZ99">
        <f t="shared" si="2"/>
        <v>0</v>
      </c>
      <c r="BA99">
        <f t="shared" si="2"/>
        <v>0.78217694871924581</v>
      </c>
      <c r="BB99">
        <f t="shared" si="1"/>
        <v>21.758945979885741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165.02858049008961</v>
      </c>
      <c r="L3">
        <v>63.616084853291042</v>
      </c>
      <c r="M3">
        <v>0</v>
      </c>
      <c r="N3">
        <v>30.002631117347839</v>
      </c>
      <c r="O3">
        <v>50.379989475999004</v>
      </c>
      <c r="P3">
        <v>68.393964417085812</v>
      </c>
      <c r="Q3">
        <v>2.7689828897338402</v>
      </c>
      <c r="R3">
        <v>10.77100024431957</v>
      </c>
      <c r="S3">
        <v>6.7010968210361073</v>
      </c>
      <c r="T3">
        <v>0</v>
      </c>
      <c r="U3">
        <v>292.4244659291075</v>
      </c>
      <c r="V3">
        <v>3.6254503270348835</v>
      </c>
      <c r="W3">
        <v>8.8370977761238443</v>
      </c>
      <c r="X3">
        <v>37.469383119733145</v>
      </c>
      <c r="Y3">
        <v>0</v>
      </c>
      <c r="Z3">
        <v>0</v>
      </c>
      <c r="AA3">
        <v>6.0198</v>
      </c>
      <c r="AB3">
        <v>10.035570479999999</v>
      </c>
      <c r="AC3">
        <v>4.9211943739999988</v>
      </c>
      <c r="AD3">
        <v>4.6303691999999996</v>
      </c>
      <c r="AE3">
        <v>12.556885224</v>
      </c>
      <c r="AF3">
        <v>0</v>
      </c>
      <c r="AG3">
        <v>0</v>
      </c>
      <c r="AH3">
        <v>21.648420000000002</v>
      </c>
      <c r="AI3">
        <v>0</v>
      </c>
      <c r="AJ3">
        <v>0</v>
      </c>
      <c r="AK3">
        <v>13.02092</v>
      </c>
      <c r="AL3">
        <v>15.345200000000002</v>
      </c>
      <c r="AM3">
        <v>0.71093333333333331</v>
      </c>
      <c r="AN3">
        <v>0</v>
      </c>
      <c r="AO3">
        <v>1.4412468000000003</v>
      </c>
      <c r="AP3">
        <v>0.78089759999999986</v>
      </c>
      <c r="AQ3">
        <v>0</v>
      </c>
      <c r="AR3">
        <v>12.758927999999997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1.3886979542719617</v>
      </c>
      <c r="AY3">
        <v>0</v>
      </c>
      <c r="AZ3">
        <v>0</v>
      </c>
      <c r="BA3">
        <v>29.622804874271093</v>
      </c>
      <c r="BB3">
        <f>SUM(B3:AZ3)-BA3</f>
        <v>824.06033323223642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165.02858049008961</v>
      </c>
      <c r="L4">
        <v>63.616084853291042</v>
      </c>
      <c r="M4">
        <v>0</v>
      </c>
      <c r="N4">
        <v>30.002631117347839</v>
      </c>
      <c r="O4">
        <v>50.379989475999004</v>
      </c>
      <c r="P4">
        <v>68.393964417085812</v>
      </c>
      <c r="Q4">
        <v>2.7689828897338402</v>
      </c>
      <c r="R4">
        <v>10.77100024431957</v>
      </c>
      <c r="S4">
        <v>6.7010968210361073</v>
      </c>
      <c r="T4">
        <v>0</v>
      </c>
      <c r="U4">
        <v>292.4244659291075</v>
      </c>
      <c r="V4">
        <v>3.6254503270348835</v>
      </c>
      <c r="W4">
        <v>8.8370977761238443</v>
      </c>
      <c r="X4">
        <v>37.469383119733145</v>
      </c>
      <c r="Y4">
        <v>0</v>
      </c>
      <c r="Z4">
        <v>0</v>
      </c>
      <c r="AA4">
        <v>6.0198</v>
      </c>
      <c r="AB4">
        <v>6.69038032</v>
      </c>
      <c r="AC4">
        <v>4.9211943739999988</v>
      </c>
      <c r="AD4">
        <v>4.6303691999999996</v>
      </c>
      <c r="AE4">
        <v>12.556885224</v>
      </c>
      <c r="AF4">
        <v>0</v>
      </c>
      <c r="AG4">
        <v>0</v>
      </c>
      <c r="AH4">
        <v>21.648420000000002</v>
      </c>
      <c r="AI4">
        <v>0</v>
      </c>
      <c r="AJ4">
        <v>0</v>
      </c>
      <c r="AK4">
        <v>13.02092</v>
      </c>
      <c r="AL4">
        <v>15.345200000000002</v>
      </c>
      <c r="AM4">
        <v>0</v>
      </c>
      <c r="AN4">
        <v>0</v>
      </c>
      <c r="AO4">
        <v>1.4412468000000003</v>
      </c>
      <c r="AP4">
        <v>0.78089759999999986</v>
      </c>
      <c r="AQ4">
        <v>0</v>
      </c>
      <c r="AR4">
        <v>12.758927999999997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1.3886979542719617</v>
      </c>
      <c r="AY4">
        <v>0</v>
      </c>
      <c r="AZ4">
        <v>0</v>
      </c>
      <c r="BA4">
        <v>29.48205741395363</v>
      </c>
      <c r="BB4">
        <f t="shared" ref="BB4:BB67" si="0">SUM(B4:AZ4)-BA4</f>
        <v>820.14495719922058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165.03083064636354</v>
      </c>
      <c r="L5">
        <v>63.616084853291042</v>
      </c>
      <c r="M5">
        <v>0</v>
      </c>
      <c r="N5">
        <v>30.002631117347839</v>
      </c>
      <c r="O5">
        <v>50.379989475999004</v>
      </c>
      <c r="P5">
        <v>68.393964417085812</v>
      </c>
      <c r="Q5">
        <v>2.7689828897338402</v>
      </c>
      <c r="R5">
        <v>10.77100024431957</v>
      </c>
      <c r="S5">
        <v>6.7010968210361073</v>
      </c>
      <c r="T5">
        <v>0</v>
      </c>
      <c r="U5">
        <v>292.4244659291075</v>
      </c>
      <c r="V5">
        <v>3.6254503270348835</v>
      </c>
      <c r="W5">
        <v>8.8370977761238443</v>
      </c>
      <c r="X5">
        <v>37.469383119733145</v>
      </c>
      <c r="Y5">
        <v>0</v>
      </c>
      <c r="Z5">
        <v>0</v>
      </c>
      <c r="AA5">
        <v>3.0099</v>
      </c>
      <c r="AB5">
        <v>6.69038032</v>
      </c>
      <c r="AC5">
        <v>4.9211943739999988</v>
      </c>
      <c r="AD5">
        <v>4.6303691999999996</v>
      </c>
      <c r="AE5">
        <v>12.556885224</v>
      </c>
      <c r="AF5">
        <v>0</v>
      </c>
      <c r="AG5">
        <v>0</v>
      </c>
      <c r="AH5">
        <v>21.648420000000002</v>
      </c>
      <c r="AI5">
        <v>0</v>
      </c>
      <c r="AJ5">
        <v>0</v>
      </c>
      <c r="AK5">
        <v>13.02092</v>
      </c>
      <c r="AL5">
        <v>15.345200000000002</v>
      </c>
      <c r="AM5">
        <v>0</v>
      </c>
      <c r="AN5">
        <v>0</v>
      </c>
      <c r="AO5">
        <v>1.4412468000000003</v>
      </c>
      <c r="AP5">
        <v>2.4728423999999998</v>
      </c>
      <c r="AQ5">
        <v>0</v>
      </c>
      <c r="AR5">
        <v>12.758927999999997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1.3886979542719617</v>
      </c>
      <c r="AY5">
        <v>0</v>
      </c>
      <c r="AZ5">
        <v>0</v>
      </c>
      <c r="BA5">
        <v>29.436402212231965</v>
      </c>
      <c r="BB5">
        <f t="shared" si="0"/>
        <v>818.8749073572161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165.03083064636354</v>
      </c>
      <c r="L6">
        <v>63.616084853291042</v>
      </c>
      <c r="M6">
        <v>0</v>
      </c>
      <c r="N6">
        <v>30.002631117347839</v>
      </c>
      <c r="O6">
        <v>50.379989475999004</v>
      </c>
      <c r="P6">
        <v>68.393964417085812</v>
      </c>
      <c r="Q6">
        <v>2.7689828897338402</v>
      </c>
      <c r="R6">
        <v>10.77100024431957</v>
      </c>
      <c r="S6">
        <v>6.7010968210361073</v>
      </c>
      <c r="T6">
        <v>0</v>
      </c>
      <c r="U6">
        <v>292.4244659291075</v>
      </c>
      <c r="V6">
        <v>3.6254503270348835</v>
      </c>
      <c r="W6">
        <v>8.8370977761238443</v>
      </c>
      <c r="X6">
        <v>37.469383119733145</v>
      </c>
      <c r="Y6">
        <v>0</v>
      </c>
      <c r="Z6">
        <v>0</v>
      </c>
      <c r="AA6">
        <v>3.0099</v>
      </c>
      <c r="AB6">
        <v>3.3181035999999993</v>
      </c>
      <c r="AC6">
        <v>2.4581713599999997</v>
      </c>
      <c r="AD6">
        <v>4.6303691999999996</v>
      </c>
      <c r="AE6">
        <v>12.556885224</v>
      </c>
      <c r="AF6">
        <v>0</v>
      </c>
      <c r="AG6">
        <v>0</v>
      </c>
      <c r="AH6">
        <v>21.648420000000002</v>
      </c>
      <c r="AI6">
        <v>0</v>
      </c>
      <c r="AJ6">
        <v>0</v>
      </c>
      <c r="AK6">
        <v>13.02092</v>
      </c>
      <c r="AL6">
        <v>15.345200000000002</v>
      </c>
      <c r="AM6">
        <v>0</v>
      </c>
      <c r="AN6">
        <v>0</v>
      </c>
      <c r="AO6">
        <v>1.4412468000000003</v>
      </c>
      <c r="AP6">
        <v>2.4728423999999998</v>
      </c>
      <c r="AQ6">
        <v>0</v>
      </c>
      <c r="AR6">
        <v>12.758927999999997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1.3886979542719617</v>
      </c>
      <c r="AY6">
        <v>0</v>
      </c>
      <c r="AZ6">
        <v>0</v>
      </c>
      <c r="BA6">
        <v>29.233917222231963</v>
      </c>
      <c r="BB6">
        <f t="shared" si="0"/>
        <v>813.24209261321607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165.03083064636354</v>
      </c>
      <c r="L7">
        <v>63.616084853291042</v>
      </c>
      <c r="M7">
        <v>0</v>
      </c>
      <c r="N7">
        <v>30.002631117347839</v>
      </c>
      <c r="O7">
        <v>50.379989475999004</v>
      </c>
      <c r="P7">
        <v>68.393964417085812</v>
      </c>
      <c r="Q7">
        <v>2.7689828897338402</v>
      </c>
      <c r="R7">
        <v>10.77100024431957</v>
      </c>
      <c r="S7">
        <v>6.7010968210361073</v>
      </c>
      <c r="T7">
        <v>0</v>
      </c>
      <c r="U7">
        <v>292.4244659291075</v>
      </c>
      <c r="V7">
        <v>3.6254503270348835</v>
      </c>
      <c r="W7">
        <v>8.8370977761238443</v>
      </c>
      <c r="X7">
        <v>37.469383119733145</v>
      </c>
      <c r="Y7">
        <v>0</v>
      </c>
      <c r="Z7">
        <v>0</v>
      </c>
      <c r="AA7">
        <v>3.0099</v>
      </c>
      <c r="AB7">
        <v>3.3181035999999993</v>
      </c>
      <c r="AC7">
        <v>2.4581713599999997</v>
      </c>
      <c r="AD7">
        <v>4.6303691999999996</v>
      </c>
      <c r="AE7">
        <v>12.556885224</v>
      </c>
      <c r="AF7">
        <v>0</v>
      </c>
      <c r="AG7">
        <v>0</v>
      </c>
      <c r="AH7">
        <v>21.648420000000002</v>
      </c>
      <c r="AI7">
        <v>0</v>
      </c>
      <c r="AJ7">
        <v>0</v>
      </c>
      <c r="AK7">
        <v>13.02092</v>
      </c>
      <c r="AL7">
        <v>15.345200000000002</v>
      </c>
      <c r="AM7">
        <v>0</v>
      </c>
      <c r="AN7">
        <v>0</v>
      </c>
      <c r="AO7">
        <v>1.8669</v>
      </c>
      <c r="AP7">
        <v>0.78089759999999986</v>
      </c>
      <c r="AQ7">
        <v>0</v>
      </c>
      <c r="AR7">
        <v>12.758927999999997</v>
      </c>
      <c r="AS7">
        <v>8.4053476800000002</v>
      </c>
      <c r="AT7">
        <v>0</v>
      </c>
      <c r="AU7">
        <v>0</v>
      </c>
      <c r="AV7">
        <v>0</v>
      </c>
      <c r="AW7">
        <v>0</v>
      </c>
      <c r="AX7">
        <v>1.3886979542719617</v>
      </c>
      <c r="AY7">
        <v>0</v>
      </c>
      <c r="AZ7">
        <v>0</v>
      </c>
      <c r="BA7">
        <v>29.189977000231966</v>
      </c>
      <c r="BB7">
        <f t="shared" si="0"/>
        <v>812.01974123521609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165.03083064636354</v>
      </c>
      <c r="L8">
        <v>63.616084853291042</v>
      </c>
      <c r="M8">
        <v>0</v>
      </c>
      <c r="N8">
        <v>30.002631117347839</v>
      </c>
      <c r="O8">
        <v>50.379989475999004</v>
      </c>
      <c r="P8">
        <v>68.393964417085812</v>
      </c>
      <c r="Q8">
        <v>2.7689828897338402</v>
      </c>
      <c r="R8">
        <v>10.77100024431957</v>
      </c>
      <c r="S8">
        <v>6.7010968210361073</v>
      </c>
      <c r="T8">
        <v>0</v>
      </c>
      <c r="U8">
        <v>292.4244659291075</v>
      </c>
      <c r="V8">
        <v>3.6254503270348835</v>
      </c>
      <c r="W8">
        <v>8.8370977761238443</v>
      </c>
      <c r="X8">
        <v>37.469383119733145</v>
      </c>
      <c r="Y8">
        <v>0</v>
      </c>
      <c r="Z8">
        <v>0</v>
      </c>
      <c r="AA8">
        <v>3.0099</v>
      </c>
      <c r="AB8">
        <v>3.3181035999999993</v>
      </c>
      <c r="AC8">
        <v>2.4581713599999997</v>
      </c>
      <c r="AD8">
        <v>4.6303691999999996</v>
      </c>
      <c r="AE8">
        <v>12.556885224</v>
      </c>
      <c r="AF8">
        <v>0</v>
      </c>
      <c r="AG8">
        <v>0</v>
      </c>
      <c r="AH8">
        <v>21.648420000000002</v>
      </c>
      <c r="AI8">
        <v>0</v>
      </c>
      <c r="AJ8">
        <v>0</v>
      </c>
      <c r="AK8">
        <v>13.02092</v>
      </c>
      <c r="AL8">
        <v>15.345200000000002</v>
      </c>
      <c r="AM8">
        <v>0</v>
      </c>
      <c r="AN8">
        <v>0</v>
      </c>
      <c r="AO8">
        <v>1.8669</v>
      </c>
      <c r="AP8">
        <v>0.78089759999999986</v>
      </c>
      <c r="AQ8">
        <v>0</v>
      </c>
      <c r="AR8">
        <v>12.758927999999997</v>
      </c>
      <c r="AS8">
        <v>8.4053476800000002</v>
      </c>
      <c r="AT8">
        <v>0</v>
      </c>
      <c r="AU8">
        <v>0</v>
      </c>
      <c r="AV8">
        <v>0</v>
      </c>
      <c r="AW8">
        <v>0</v>
      </c>
      <c r="AX8">
        <v>1.3886979542719617</v>
      </c>
      <c r="AY8">
        <v>0</v>
      </c>
      <c r="AZ8">
        <v>0</v>
      </c>
      <c r="BA8">
        <v>29.189977000231966</v>
      </c>
      <c r="BB8">
        <f t="shared" si="0"/>
        <v>812.01974123521609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165.03085590463797</v>
      </c>
      <c r="L9">
        <v>63.616084853291042</v>
      </c>
      <c r="M9">
        <v>0</v>
      </c>
      <c r="N9">
        <v>30.002631117347839</v>
      </c>
      <c r="O9">
        <v>50.379989475999004</v>
      </c>
      <c r="P9">
        <v>69.038675737973094</v>
      </c>
      <c r="Q9">
        <v>2.7689828897338402</v>
      </c>
      <c r="R9">
        <v>10.77100024431957</v>
      </c>
      <c r="S9">
        <v>6.7010968210361073</v>
      </c>
      <c r="T9">
        <v>0</v>
      </c>
      <c r="U9">
        <v>292.4244659291075</v>
      </c>
      <c r="V9">
        <v>3.6254503270348835</v>
      </c>
      <c r="W9">
        <v>8.8370977761238443</v>
      </c>
      <c r="X9">
        <v>37.469383119733145</v>
      </c>
      <c r="Y9">
        <v>0</v>
      </c>
      <c r="Z9">
        <v>0</v>
      </c>
      <c r="AA9">
        <v>3.0099</v>
      </c>
      <c r="AB9">
        <v>3.3181035999999993</v>
      </c>
      <c r="AC9">
        <v>2.4581713599999997</v>
      </c>
      <c r="AD9">
        <v>4.6303691999999996</v>
      </c>
      <c r="AE9">
        <v>12.556885224</v>
      </c>
      <c r="AF9">
        <v>0</v>
      </c>
      <c r="AG9">
        <v>0</v>
      </c>
      <c r="AH9">
        <v>21.648420000000002</v>
      </c>
      <c r="AI9">
        <v>0</v>
      </c>
      <c r="AJ9">
        <v>0</v>
      </c>
      <c r="AK9">
        <v>13.02092</v>
      </c>
      <c r="AL9">
        <v>15.345200000000002</v>
      </c>
      <c r="AM9">
        <v>0</v>
      </c>
      <c r="AN9">
        <v>0</v>
      </c>
      <c r="AO9">
        <v>1.8669</v>
      </c>
      <c r="AP9">
        <v>0.78089759999999986</v>
      </c>
      <c r="AQ9">
        <v>0</v>
      </c>
      <c r="AR9">
        <v>12.758927999999997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1.3886979542719617</v>
      </c>
      <c r="AY9">
        <v>0</v>
      </c>
      <c r="AZ9">
        <v>0</v>
      </c>
      <c r="BA9">
        <v>29.201820801048775</v>
      </c>
      <c r="BB9">
        <f t="shared" si="0"/>
        <v>812.34922161556108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165.02882571163724</v>
      </c>
      <c r="L10">
        <v>63.616084853291042</v>
      </c>
      <c r="M10">
        <v>0</v>
      </c>
      <c r="N10">
        <v>30.002631117347839</v>
      </c>
      <c r="O10">
        <v>50.379989475999004</v>
      </c>
      <c r="P10">
        <v>69.038675737973094</v>
      </c>
      <c r="Q10">
        <v>2.7689828897338402</v>
      </c>
      <c r="R10">
        <v>10.77100024431957</v>
      </c>
      <c r="S10">
        <v>6.7010968210361073</v>
      </c>
      <c r="T10">
        <v>0</v>
      </c>
      <c r="U10">
        <v>292.4244659291075</v>
      </c>
      <c r="V10">
        <v>3.6254503270348835</v>
      </c>
      <c r="W10">
        <v>8.8370977761238443</v>
      </c>
      <c r="X10">
        <v>37.469383119733145</v>
      </c>
      <c r="Y10">
        <v>0</v>
      </c>
      <c r="Z10">
        <v>0</v>
      </c>
      <c r="AA10">
        <v>3.0099</v>
      </c>
      <c r="AB10">
        <v>3.3181035999999993</v>
      </c>
      <c r="AC10">
        <v>2.4581713599999997</v>
      </c>
      <c r="AD10">
        <v>4.6303691999999996</v>
      </c>
      <c r="AE10">
        <v>12.556885224</v>
      </c>
      <c r="AF10">
        <v>0</v>
      </c>
      <c r="AG10">
        <v>0</v>
      </c>
      <c r="AH10">
        <v>21.648420000000002</v>
      </c>
      <c r="AI10">
        <v>0</v>
      </c>
      <c r="AJ10">
        <v>0</v>
      </c>
      <c r="AK10">
        <v>13.02092</v>
      </c>
      <c r="AL10">
        <v>15.345200000000002</v>
      </c>
      <c r="AM10">
        <v>0</v>
      </c>
      <c r="AN10">
        <v>0</v>
      </c>
      <c r="AO10">
        <v>1.8669</v>
      </c>
      <c r="AP10">
        <v>0.78089759999999986</v>
      </c>
      <c r="AQ10">
        <v>0</v>
      </c>
      <c r="AR10">
        <v>12.758927999999997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1.3886979542719617</v>
      </c>
      <c r="AY10">
        <v>0</v>
      </c>
      <c r="AZ10">
        <v>0</v>
      </c>
      <c r="BA10">
        <v>29.201750353720492</v>
      </c>
      <c r="BB10">
        <f t="shared" si="0"/>
        <v>812.3472618698886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165.0286427920681</v>
      </c>
      <c r="L11">
        <v>63.616084853291042</v>
      </c>
      <c r="M11">
        <v>0</v>
      </c>
      <c r="N11">
        <v>30.002631117347839</v>
      </c>
      <c r="O11">
        <v>50.379989475999004</v>
      </c>
      <c r="P11">
        <v>69.038675737973094</v>
      </c>
      <c r="Q11">
        <v>2.7689828897338402</v>
      </c>
      <c r="R11">
        <v>10.77100024431957</v>
      </c>
      <c r="S11">
        <v>6.7010968210361073</v>
      </c>
      <c r="T11">
        <v>0</v>
      </c>
      <c r="U11">
        <v>292.4244659291075</v>
      </c>
      <c r="V11">
        <v>3.6254503270348835</v>
      </c>
      <c r="W11">
        <v>8.8370977761238443</v>
      </c>
      <c r="X11">
        <v>37.469383119733145</v>
      </c>
      <c r="Y11">
        <v>0</v>
      </c>
      <c r="Z11">
        <v>0</v>
      </c>
      <c r="AA11">
        <v>1.023366</v>
      </c>
      <c r="AB11">
        <v>3.3181035999999993</v>
      </c>
      <c r="AC11">
        <v>2.4581713599999997</v>
      </c>
      <c r="AD11">
        <v>4.6303691999999996</v>
      </c>
      <c r="AE11">
        <v>12.556885224</v>
      </c>
      <c r="AF11">
        <v>0</v>
      </c>
      <c r="AG11">
        <v>0</v>
      </c>
      <c r="AH11">
        <v>21.648420000000002</v>
      </c>
      <c r="AI11">
        <v>0</v>
      </c>
      <c r="AJ11">
        <v>0</v>
      </c>
      <c r="AK11">
        <v>13.02092</v>
      </c>
      <c r="AL11">
        <v>15.345200000000002</v>
      </c>
      <c r="AM11">
        <v>0</v>
      </c>
      <c r="AN11">
        <v>0</v>
      </c>
      <c r="AO11">
        <v>1.8669</v>
      </c>
      <c r="AP11">
        <v>0.78089759999999986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1.3886979542719617</v>
      </c>
      <c r="AY11">
        <v>0</v>
      </c>
      <c r="AZ11">
        <v>0</v>
      </c>
      <c r="BA11">
        <v>29.132811200561065</v>
      </c>
      <c r="BB11">
        <f t="shared" si="0"/>
        <v>810.4294841034789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165.03102832796384</v>
      </c>
      <c r="L12">
        <v>63.616084853291042</v>
      </c>
      <c r="M12">
        <v>0</v>
      </c>
      <c r="N12">
        <v>30.002631117347839</v>
      </c>
      <c r="O12">
        <v>50.379989475999004</v>
      </c>
      <c r="P12">
        <v>69.038675737973094</v>
      </c>
      <c r="Q12">
        <v>2.7689828897338402</v>
      </c>
      <c r="R12">
        <v>10.77100024431957</v>
      </c>
      <c r="S12">
        <v>6.7010968210361073</v>
      </c>
      <c r="T12">
        <v>0</v>
      </c>
      <c r="U12">
        <v>292.4244659291075</v>
      </c>
      <c r="V12">
        <v>3.6254503270348835</v>
      </c>
      <c r="W12">
        <v>8.8370977761238443</v>
      </c>
      <c r="X12">
        <v>37.469383119733145</v>
      </c>
      <c r="Y12">
        <v>0</v>
      </c>
      <c r="Z12">
        <v>0</v>
      </c>
      <c r="AA12">
        <v>0</v>
      </c>
      <c r="AB12">
        <v>3.3181035999999993</v>
      </c>
      <c r="AC12">
        <v>2.4581713599999997</v>
      </c>
      <c r="AD12">
        <v>4.6303691999999996</v>
      </c>
      <c r="AE12">
        <v>12.556885224</v>
      </c>
      <c r="AF12">
        <v>0</v>
      </c>
      <c r="AG12">
        <v>0</v>
      </c>
      <c r="AH12">
        <v>21.648420000000002</v>
      </c>
      <c r="AI12">
        <v>0</v>
      </c>
      <c r="AJ12">
        <v>0</v>
      </c>
      <c r="AK12">
        <v>13.02092</v>
      </c>
      <c r="AL12">
        <v>15.345200000000002</v>
      </c>
      <c r="AM12">
        <v>0</v>
      </c>
      <c r="AN12">
        <v>0</v>
      </c>
      <c r="AO12">
        <v>1.8669</v>
      </c>
      <c r="AP12">
        <v>0.78089759999999986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1.3886979542719617</v>
      </c>
      <c r="AY12">
        <v>0</v>
      </c>
      <c r="AZ12">
        <v>0</v>
      </c>
      <c r="BA12">
        <v>29.097383253992405</v>
      </c>
      <c r="BB12">
        <f t="shared" si="0"/>
        <v>809.44393158594335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165.02954395478935</v>
      </c>
      <c r="L13">
        <v>63.616084853291042</v>
      </c>
      <c r="M13">
        <v>0</v>
      </c>
      <c r="N13">
        <v>30.002631117347839</v>
      </c>
      <c r="O13">
        <v>50.379989475999004</v>
      </c>
      <c r="P13">
        <v>69.038675737973094</v>
      </c>
      <c r="Q13">
        <v>2.7689828897338402</v>
      </c>
      <c r="R13">
        <v>10.77100024431957</v>
      </c>
      <c r="S13">
        <v>6.7010968210361073</v>
      </c>
      <c r="T13">
        <v>0</v>
      </c>
      <c r="U13">
        <v>292.4244659291075</v>
      </c>
      <c r="V13">
        <v>3.6254503270348835</v>
      </c>
      <c r="W13">
        <v>8.8370977761238443</v>
      </c>
      <c r="X13">
        <v>37.469383119733145</v>
      </c>
      <c r="Y13">
        <v>0</v>
      </c>
      <c r="Z13">
        <v>1.6646651999999997</v>
      </c>
      <c r="AA13">
        <v>0</v>
      </c>
      <c r="AB13">
        <v>3.3181035999999993</v>
      </c>
      <c r="AC13">
        <v>2.4581713599999997</v>
      </c>
      <c r="AD13">
        <v>4.6303691999999996</v>
      </c>
      <c r="AE13">
        <v>12.556885224</v>
      </c>
      <c r="AF13">
        <v>0</v>
      </c>
      <c r="AG13">
        <v>0</v>
      </c>
      <c r="AH13">
        <v>21.648420000000002</v>
      </c>
      <c r="AI13">
        <v>0</v>
      </c>
      <c r="AJ13">
        <v>0</v>
      </c>
      <c r="AK13">
        <v>13.02092</v>
      </c>
      <c r="AL13">
        <v>15.345200000000002</v>
      </c>
      <c r="AM13">
        <v>0</v>
      </c>
      <c r="AN13">
        <v>0</v>
      </c>
      <c r="AO13">
        <v>1.8669</v>
      </c>
      <c r="AP13">
        <v>2.4728423999999998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1.3886979542719617</v>
      </c>
      <c r="AY13">
        <v>0</v>
      </c>
      <c r="AZ13">
        <v>0</v>
      </c>
      <c r="BA13">
        <v>29.213805986170399</v>
      </c>
      <c r="BB13">
        <f t="shared" si="0"/>
        <v>812.68263448059065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165.03553531433394</v>
      </c>
      <c r="L14">
        <v>63.616084853291042</v>
      </c>
      <c r="M14">
        <v>0</v>
      </c>
      <c r="N14">
        <v>30.002631117347839</v>
      </c>
      <c r="O14">
        <v>50.379989475999004</v>
      </c>
      <c r="P14">
        <v>69.038675737973094</v>
      </c>
      <c r="Q14">
        <v>2.7689828897338402</v>
      </c>
      <c r="R14">
        <v>10.77100024431957</v>
      </c>
      <c r="S14">
        <v>6.7010968210361073</v>
      </c>
      <c r="T14">
        <v>0</v>
      </c>
      <c r="U14">
        <v>292.4244659291075</v>
      </c>
      <c r="V14">
        <v>3.6254503270348835</v>
      </c>
      <c r="W14">
        <v>8.8370977761238443</v>
      </c>
      <c r="X14">
        <v>37.469383119733145</v>
      </c>
      <c r="Y14">
        <v>0</v>
      </c>
      <c r="Z14">
        <v>1.6646651999999997</v>
      </c>
      <c r="AA14">
        <v>0</v>
      </c>
      <c r="AB14">
        <v>3.3181035999999993</v>
      </c>
      <c r="AC14">
        <v>2.4581713599999997</v>
      </c>
      <c r="AD14">
        <v>4.6303691999999996</v>
      </c>
      <c r="AE14">
        <v>12.556885224</v>
      </c>
      <c r="AF14">
        <v>0</v>
      </c>
      <c r="AG14">
        <v>0</v>
      </c>
      <c r="AH14">
        <v>21.648420000000002</v>
      </c>
      <c r="AI14">
        <v>0</v>
      </c>
      <c r="AJ14">
        <v>0</v>
      </c>
      <c r="AK14">
        <v>13.02092</v>
      </c>
      <c r="AL14">
        <v>15.345200000000002</v>
      </c>
      <c r="AM14">
        <v>0</v>
      </c>
      <c r="AN14">
        <v>0</v>
      </c>
      <c r="AO14">
        <v>1.8669</v>
      </c>
      <c r="AP14">
        <v>2.4728423999999998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1.3886979542719617</v>
      </c>
      <c r="AY14">
        <v>0</v>
      </c>
      <c r="AZ14">
        <v>0</v>
      </c>
      <c r="BA14">
        <v>29.21401388856512</v>
      </c>
      <c r="BB14">
        <f t="shared" si="0"/>
        <v>812.68841793774061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0.48648513632365875</v>
      </c>
      <c r="K15">
        <v>165.03071894388287</v>
      </c>
      <c r="L15">
        <v>39.99716447589271</v>
      </c>
      <c r="M15">
        <v>0</v>
      </c>
      <c r="N15">
        <v>30.002631117347839</v>
      </c>
      <c r="O15">
        <v>50.379989475999004</v>
      </c>
      <c r="P15">
        <v>69.038675737973094</v>
      </c>
      <c r="Q15">
        <v>2.7689828897338402</v>
      </c>
      <c r="R15">
        <v>10.77100024431957</v>
      </c>
      <c r="S15">
        <v>6.7010968210361073</v>
      </c>
      <c r="T15">
        <v>0</v>
      </c>
      <c r="U15">
        <v>292.4244659291075</v>
      </c>
      <c r="V15">
        <v>3.6254503270348835</v>
      </c>
      <c r="W15">
        <v>8.8370977761238443</v>
      </c>
      <c r="X15">
        <v>37.469383119733145</v>
      </c>
      <c r="Y15">
        <v>0</v>
      </c>
      <c r="Z15">
        <v>1.6646651999999997</v>
      </c>
      <c r="AA15">
        <v>0</v>
      </c>
      <c r="AB15">
        <v>3.3181035999999993</v>
      </c>
      <c r="AC15">
        <v>2.4581713599999997</v>
      </c>
      <c r="AD15">
        <v>4.6303691999999996</v>
      </c>
      <c r="AE15">
        <v>12.556885224</v>
      </c>
      <c r="AF15">
        <v>0</v>
      </c>
      <c r="AG15">
        <v>0</v>
      </c>
      <c r="AH15">
        <v>21.648420000000002</v>
      </c>
      <c r="AI15">
        <v>0</v>
      </c>
      <c r="AJ15">
        <v>0</v>
      </c>
      <c r="AK15">
        <v>13.02092</v>
      </c>
      <c r="AL15">
        <v>12.099100000000004</v>
      </c>
      <c r="AM15">
        <v>0</v>
      </c>
      <c r="AN15">
        <v>0</v>
      </c>
      <c r="AO15">
        <v>1.8669</v>
      </c>
      <c r="AP15">
        <v>0.78089759999999986</v>
      </c>
      <c r="AQ15">
        <v>0</v>
      </c>
      <c r="AR15">
        <v>13.600175999999994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28.2691037938019</v>
      </c>
      <c r="BB15">
        <f t="shared" si="0"/>
        <v>786.40248166670619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0.99454647887323955</v>
      </c>
      <c r="K16">
        <v>165.02972023053442</v>
      </c>
      <c r="L16">
        <v>39.99716447589271</v>
      </c>
      <c r="M16">
        <v>0</v>
      </c>
      <c r="N16">
        <v>30.002631117347839</v>
      </c>
      <c r="O16">
        <v>50.379989475999004</v>
      </c>
      <c r="P16">
        <v>69.038675737973094</v>
      </c>
      <c r="Q16">
        <v>2.7689828897338402</v>
      </c>
      <c r="R16">
        <v>10.77100024431957</v>
      </c>
      <c r="S16">
        <v>6.7010968210361073</v>
      </c>
      <c r="T16">
        <v>0</v>
      </c>
      <c r="U16">
        <v>292.4244659291075</v>
      </c>
      <c r="V16">
        <v>3.6254503270348835</v>
      </c>
      <c r="W16">
        <v>8.8370977761238443</v>
      </c>
      <c r="X16">
        <v>37.469383119733145</v>
      </c>
      <c r="Y16">
        <v>0</v>
      </c>
      <c r="Z16">
        <v>1.6646651999999997</v>
      </c>
      <c r="AA16">
        <v>0</v>
      </c>
      <c r="AB16">
        <v>3.3181035999999993</v>
      </c>
      <c r="AC16">
        <v>2.4581713599999997</v>
      </c>
      <c r="AD16">
        <v>4.6303691999999996</v>
      </c>
      <c r="AE16">
        <v>12.556885224</v>
      </c>
      <c r="AF16">
        <v>0</v>
      </c>
      <c r="AG16">
        <v>0</v>
      </c>
      <c r="AH16">
        <v>23.765154400000004</v>
      </c>
      <c r="AI16">
        <v>0</v>
      </c>
      <c r="AJ16">
        <v>0</v>
      </c>
      <c r="AK16">
        <v>13.02092</v>
      </c>
      <c r="AL16">
        <v>12.099100000000004</v>
      </c>
      <c r="AM16">
        <v>0</v>
      </c>
      <c r="AN16">
        <v>0</v>
      </c>
      <c r="AO16">
        <v>1.8669</v>
      </c>
      <c r="AP16">
        <v>0.78089759999999986</v>
      </c>
      <c r="AQ16">
        <v>0</v>
      </c>
      <c r="AR16">
        <v>13.600175999999994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28.360149558663945</v>
      </c>
      <c r="BB16">
        <f t="shared" si="0"/>
        <v>788.93523293104533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0.99454647887323955</v>
      </c>
      <c r="K17">
        <v>120.00358631215749</v>
      </c>
      <c r="L17">
        <v>20.003545363698166</v>
      </c>
      <c r="M17">
        <v>0</v>
      </c>
      <c r="N17">
        <v>30.002631117347839</v>
      </c>
      <c r="O17">
        <v>50.379989475999004</v>
      </c>
      <c r="P17">
        <v>69.038675737973094</v>
      </c>
      <c r="Q17">
        <v>2.7689828897338402</v>
      </c>
      <c r="R17">
        <v>10.77100024431957</v>
      </c>
      <c r="S17">
        <v>6.7010968210361073</v>
      </c>
      <c r="T17">
        <v>0</v>
      </c>
      <c r="U17">
        <v>292.4244659291075</v>
      </c>
      <c r="V17">
        <v>3.6254503270348835</v>
      </c>
      <c r="W17">
        <v>8.8370977761238443</v>
      </c>
      <c r="X17">
        <v>37.469383119733145</v>
      </c>
      <c r="Y17">
        <v>0</v>
      </c>
      <c r="Z17">
        <v>1.6646651999999997</v>
      </c>
      <c r="AA17">
        <v>0</v>
      </c>
      <c r="AB17">
        <v>3.3181035999999993</v>
      </c>
      <c r="AC17">
        <v>2.4581713599999997</v>
      </c>
      <c r="AD17">
        <v>4.6303691999999996</v>
      </c>
      <c r="AE17">
        <v>12.556885224</v>
      </c>
      <c r="AF17">
        <v>0</v>
      </c>
      <c r="AG17">
        <v>0</v>
      </c>
      <c r="AH17">
        <v>23.765154400000004</v>
      </c>
      <c r="AI17">
        <v>0</v>
      </c>
      <c r="AJ17">
        <v>0</v>
      </c>
      <c r="AK17">
        <v>13.02092</v>
      </c>
      <c r="AL17">
        <v>12.099100000000004</v>
      </c>
      <c r="AM17">
        <v>0</v>
      </c>
      <c r="AN17">
        <v>0</v>
      </c>
      <c r="AO17">
        <v>1.8669</v>
      </c>
      <c r="AP17">
        <v>0.78089759999999986</v>
      </c>
      <c r="AQ17">
        <v>0</v>
      </c>
      <c r="AR17">
        <v>13.600175999999994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26.103964130439937</v>
      </c>
      <c r="BB17">
        <f t="shared" si="0"/>
        <v>726.17166532869771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0.99454647887323955</v>
      </c>
      <c r="K18">
        <v>79.997193113245842</v>
      </c>
      <c r="L18">
        <v>39.99716447589271</v>
      </c>
      <c r="M18">
        <v>0</v>
      </c>
      <c r="N18">
        <v>30.002631117347839</v>
      </c>
      <c r="O18">
        <v>50.379989475999004</v>
      </c>
      <c r="P18">
        <v>69.038675737973094</v>
      </c>
      <c r="Q18">
        <v>2.7689828897338402</v>
      </c>
      <c r="R18">
        <v>10.77100024431957</v>
      </c>
      <c r="S18">
        <v>6.7010968210361073</v>
      </c>
      <c r="T18">
        <v>0</v>
      </c>
      <c r="U18">
        <v>292.4244659291075</v>
      </c>
      <c r="V18">
        <v>3.6254503270348835</v>
      </c>
      <c r="W18">
        <v>8.8370977761238443</v>
      </c>
      <c r="X18">
        <v>37.469383119733145</v>
      </c>
      <c r="Y18">
        <v>0</v>
      </c>
      <c r="Z18">
        <v>1.6646651999999997</v>
      </c>
      <c r="AA18">
        <v>0</v>
      </c>
      <c r="AB18">
        <v>3.3181035999999993</v>
      </c>
      <c r="AC18">
        <v>2.4581713599999997</v>
      </c>
      <c r="AD18">
        <v>4.6303691999999996</v>
      </c>
      <c r="AE18">
        <v>12.556885224</v>
      </c>
      <c r="AF18">
        <v>0</v>
      </c>
      <c r="AG18">
        <v>0</v>
      </c>
      <c r="AH18">
        <v>29.706442999999997</v>
      </c>
      <c r="AI18">
        <v>0</v>
      </c>
      <c r="AJ18">
        <v>0</v>
      </c>
      <c r="AK18">
        <v>13.02092</v>
      </c>
      <c r="AL18">
        <v>12.099100000000004</v>
      </c>
      <c r="AM18">
        <v>0</v>
      </c>
      <c r="AN18">
        <v>0</v>
      </c>
      <c r="AO18">
        <v>1.8669</v>
      </c>
      <c r="AP18">
        <v>0.78089759999999986</v>
      </c>
      <c r="AQ18">
        <v>0</v>
      </c>
      <c r="AR18">
        <v>13.600175999999994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25.615683514035258</v>
      </c>
      <c r="BB18">
        <f t="shared" si="0"/>
        <v>712.5884604583855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0.99454647887323955</v>
      </c>
      <c r="K19">
        <v>165.02930599762712</v>
      </c>
      <c r="L19">
        <v>30.000303439511743</v>
      </c>
      <c r="M19">
        <v>0</v>
      </c>
      <c r="N19">
        <v>30.002631117347839</v>
      </c>
      <c r="O19">
        <v>50.379989475999004</v>
      </c>
      <c r="P19">
        <v>69.038675737973094</v>
      </c>
      <c r="Q19">
        <v>2.7689828897338402</v>
      </c>
      <c r="R19">
        <v>10.77100024431957</v>
      </c>
      <c r="S19">
        <v>6.7010968210361073</v>
      </c>
      <c r="T19">
        <v>0</v>
      </c>
      <c r="U19">
        <v>292.4244659291075</v>
      </c>
      <c r="V19">
        <v>3.6254503270348835</v>
      </c>
      <c r="W19">
        <v>8.8370977761238443</v>
      </c>
      <c r="X19">
        <v>37.469383119733145</v>
      </c>
      <c r="Y19">
        <v>0</v>
      </c>
      <c r="Z19">
        <v>1.6646651999999997</v>
      </c>
      <c r="AA19">
        <v>0</v>
      </c>
      <c r="AB19">
        <v>3.3181035999999993</v>
      </c>
      <c r="AC19">
        <v>2.4581713599999997</v>
      </c>
      <c r="AD19">
        <v>4.6303691999999996</v>
      </c>
      <c r="AE19">
        <v>12.556885224</v>
      </c>
      <c r="AF19">
        <v>0</v>
      </c>
      <c r="AG19">
        <v>0</v>
      </c>
      <c r="AH19">
        <v>29.706442999999997</v>
      </c>
      <c r="AI19">
        <v>0</v>
      </c>
      <c r="AJ19">
        <v>0</v>
      </c>
      <c r="AK19">
        <v>13.02092</v>
      </c>
      <c r="AL19">
        <v>12.099100000000004</v>
      </c>
      <c r="AM19">
        <v>0</v>
      </c>
      <c r="AN19">
        <v>0</v>
      </c>
      <c r="AO19">
        <v>1.8669</v>
      </c>
      <c r="AP19">
        <v>0.78089759999999986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28.190215308524888</v>
      </c>
      <c r="BB19">
        <f t="shared" si="0"/>
        <v>784.20793251189605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0.99454647887323955</v>
      </c>
      <c r="K20">
        <v>165.02923637444673</v>
      </c>
      <c r="L20">
        <v>30.000303439511743</v>
      </c>
      <c r="M20">
        <v>0</v>
      </c>
      <c r="N20">
        <v>30.002631117347839</v>
      </c>
      <c r="O20">
        <v>50.379989475999004</v>
      </c>
      <c r="P20">
        <v>69.038675737973094</v>
      </c>
      <c r="Q20">
        <v>2.7689828897338402</v>
      </c>
      <c r="R20">
        <v>10.77100024431957</v>
      </c>
      <c r="S20">
        <v>6.7010968210361073</v>
      </c>
      <c r="T20">
        <v>0</v>
      </c>
      <c r="U20">
        <v>292.4244659291075</v>
      </c>
      <c r="V20">
        <v>3.6254503270348835</v>
      </c>
      <c r="W20">
        <v>8.8370977761238443</v>
      </c>
      <c r="X20">
        <v>37.469383119733145</v>
      </c>
      <c r="Y20">
        <v>0</v>
      </c>
      <c r="Z20">
        <v>1.6646651999999997</v>
      </c>
      <c r="AA20">
        <v>0</v>
      </c>
      <c r="AB20">
        <v>3.3181035999999993</v>
      </c>
      <c r="AC20">
        <v>2.4581713599999997</v>
      </c>
      <c r="AD20">
        <v>4.6303691999999996</v>
      </c>
      <c r="AE20">
        <v>12.556885224</v>
      </c>
      <c r="AF20">
        <v>0</v>
      </c>
      <c r="AG20">
        <v>0</v>
      </c>
      <c r="AH20">
        <v>29.706442999999997</v>
      </c>
      <c r="AI20">
        <v>0</v>
      </c>
      <c r="AJ20">
        <v>0</v>
      </c>
      <c r="AK20">
        <v>13.02092</v>
      </c>
      <c r="AL20">
        <v>12.099100000000004</v>
      </c>
      <c r="AM20">
        <v>0</v>
      </c>
      <c r="AN20">
        <v>0</v>
      </c>
      <c r="AO20">
        <v>1.8669</v>
      </c>
      <c r="AP20">
        <v>0.78089759999999986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28.190212895842212</v>
      </c>
      <c r="BB20">
        <f t="shared" si="0"/>
        <v>784.20786530139833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165.03129195732458</v>
      </c>
      <c r="L21">
        <v>30.000303439511743</v>
      </c>
      <c r="M21">
        <v>0</v>
      </c>
      <c r="N21">
        <v>30.002631117347839</v>
      </c>
      <c r="O21">
        <v>50.379989475999004</v>
      </c>
      <c r="P21">
        <v>69.038675737973094</v>
      </c>
      <c r="Q21">
        <v>2.7689828897338402</v>
      </c>
      <c r="R21">
        <v>10.77100024431957</v>
      </c>
      <c r="S21">
        <v>6.7010968210361073</v>
      </c>
      <c r="T21">
        <v>0</v>
      </c>
      <c r="U21">
        <v>292.4244659291075</v>
      </c>
      <c r="V21">
        <v>3.6254503270348835</v>
      </c>
      <c r="W21">
        <v>8.8370977761238443</v>
      </c>
      <c r="X21">
        <v>37.469383119733145</v>
      </c>
      <c r="Y21">
        <v>0</v>
      </c>
      <c r="Z21">
        <v>1.6646651999999997</v>
      </c>
      <c r="AA21">
        <v>0</v>
      </c>
      <c r="AB21">
        <v>3.3181035999999993</v>
      </c>
      <c r="AC21">
        <v>2.4581713599999997</v>
      </c>
      <c r="AD21">
        <v>4.6303691999999996</v>
      </c>
      <c r="AE21">
        <v>12.556885224</v>
      </c>
      <c r="AF21">
        <v>0</v>
      </c>
      <c r="AG21">
        <v>0</v>
      </c>
      <c r="AH21">
        <v>29.706442999999997</v>
      </c>
      <c r="AI21">
        <v>0</v>
      </c>
      <c r="AJ21">
        <v>0</v>
      </c>
      <c r="AK21">
        <v>13.02092</v>
      </c>
      <c r="AL21">
        <v>12.099100000000004</v>
      </c>
      <c r="AM21">
        <v>0</v>
      </c>
      <c r="AN21">
        <v>0</v>
      </c>
      <c r="AO21">
        <v>1.8669</v>
      </c>
      <c r="AP21">
        <v>0.78089759999999986</v>
      </c>
      <c r="AQ21">
        <v>0</v>
      </c>
      <c r="AR21">
        <v>13.600175999999994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28.156097951779891</v>
      </c>
      <c r="BB21">
        <f t="shared" si="0"/>
        <v>783.25883734946535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165.03129195732458</v>
      </c>
      <c r="L22">
        <v>30.000303439511743</v>
      </c>
      <c r="M22">
        <v>0</v>
      </c>
      <c r="N22">
        <v>30.002631117347839</v>
      </c>
      <c r="O22">
        <v>50.379989475999004</v>
      </c>
      <c r="P22">
        <v>69.038675737973094</v>
      </c>
      <c r="Q22">
        <v>2.7689828897338402</v>
      </c>
      <c r="R22">
        <v>10.77100024431957</v>
      </c>
      <c r="S22">
        <v>6.7010968210361073</v>
      </c>
      <c r="T22">
        <v>0</v>
      </c>
      <c r="U22">
        <v>292.4244659291075</v>
      </c>
      <c r="V22">
        <v>3.6254503270348835</v>
      </c>
      <c r="W22">
        <v>8.8370977761238443</v>
      </c>
      <c r="X22">
        <v>37.469383119733145</v>
      </c>
      <c r="Y22">
        <v>0</v>
      </c>
      <c r="Z22">
        <v>1.6646651999999997</v>
      </c>
      <c r="AA22">
        <v>0</v>
      </c>
      <c r="AB22">
        <v>3.3181035999999993</v>
      </c>
      <c r="AC22">
        <v>2.4581713599999997</v>
      </c>
      <c r="AD22">
        <v>4.6303691999999996</v>
      </c>
      <c r="AE22">
        <v>12.556885224</v>
      </c>
      <c r="AF22">
        <v>0</v>
      </c>
      <c r="AG22">
        <v>0</v>
      </c>
      <c r="AH22">
        <v>29.706442999999997</v>
      </c>
      <c r="AI22">
        <v>0</v>
      </c>
      <c r="AJ22">
        <v>0</v>
      </c>
      <c r="AK22">
        <v>13.02092</v>
      </c>
      <c r="AL22">
        <v>12.099100000000004</v>
      </c>
      <c r="AM22">
        <v>0</v>
      </c>
      <c r="AN22">
        <v>0</v>
      </c>
      <c r="AO22">
        <v>1.8669</v>
      </c>
      <c r="AP22">
        <v>0.78089759999999986</v>
      </c>
      <c r="AQ22">
        <v>0</v>
      </c>
      <c r="AR22">
        <v>13.600175999999994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28.156097951779891</v>
      </c>
      <c r="BB22">
        <f t="shared" si="0"/>
        <v>783.25883734946535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79.998191872791523</v>
      </c>
      <c r="L23">
        <v>20.003545363698166</v>
      </c>
      <c r="M23">
        <v>0</v>
      </c>
      <c r="N23">
        <v>30.002631117347839</v>
      </c>
      <c r="O23">
        <v>50.379989475999004</v>
      </c>
      <c r="P23">
        <v>69.038675737973094</v>
      </c>
      <c r="Q23">
        <v>2.7689828897338402</v>
      </c>
      <c r="R23">
        <v>10.77100024431957</v>
      </c>
      <c r="S23">
        <v>6.7010968210361073</v>
      </c>
      <c r="T23">
        <v>0</v>
      </c>
      <c r="U23">
        <v>292.4244659291075</v>
      </c>
      <c r="V23">
        <v>3.6254503270348835</v>
      </c>
      <c r="W23">
        <v>8.8370977761238443</v>
      </c>
      <c r="X23">
        <v>37.469383119733145</v>
      </c>
      <c r="Y23">
        <v>0</v>
      </c>
      <c r="Z23">
        <v>1.6646651999999997</v>
      </c>
      <c r="AA23">
        <v>0</v>
      </c>
      <c r="AB23">
        <v>3.3181035999999993</v>
      </c>
      <c r="AC23">
        <v>2.4581713599999997</v>
      </c>
      <c r="AD23">
        <v>4.6303691999999996</v>
      </c>
      <c r="AE23">
        <v>12.556885224</v>
      </c>
      <c r="AF23">
        <v>0</v>
      </c>
      <c r="AG23">
        <v>0</v>
      </c>
      <c r="AH23">
        <v>29.706442999999997</v>
      </c>
      <c r="AI23">
        <v>0</v>
      </c>
      <c r="AJ23">
        <v>0</v>
      </c>
      <c r="AK23">
        <v>13.02092</v>
      </c>
      <c r="AL23">
        <v>12.099100000000004</v>
      </c>
      <c r="AM23">
        <v>0</v>
      </c>
      <c r="AN23">
        <v>0</v>
      </c>
      <c r="AO23">
        <v>1.8669</v>
      </c>
      <c r="AP23">
        <v>0.78089759999999986</v>
      </c>
      <c r="AQ23">
        <v>0</v>
      </c>
      <c r="AR23">
        <v>13.600175999999994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24.858561863845168</v>
      </c>
      <c r="BB23">
        <f t="shared" si="0"/>
        <v>691.52651527705348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79.998191872791523</v>
      </c>
      <c r="L24">
        <v>20.003545363698166</v>
      </c>
      <c r="M24">
        <v>0</v>
      </c>
      <c r="N24">
        <v>30.002631117347839</v>
      </c>
      <c r="O24">
        <v>50.379989475999004</v>
      </c>
      <c r="P24">
        <v>69.038675737973094</v>
      </c>
      <c r="Q24">
        <v>2.7689828897338402</v>
      </c>
      <c r="R24">
        <v>10.77100024431957</v>
      </c>
      <c r="S24">
        <v>6.7010968210361073</v>
      </c>
      <c r="T24">
        <v>0</v>
      </c>
      <c r="U24">
        <v>292.4244659291075</v>
      </c>
      <c r="V24">
        <v>3.6254503270348835</v>
      </c>
      <c r="W24">
        <v>8.8370977761238443</v>
      </c>
      <c r="X24">
        <v>37.469383119733145</v>
      </c>
      <c r="Y24">
        <v>0</v>
      </c>
      <c r="Z24">
        <v>1.6646651999999997</v>
      </c>
      <c r="AA24">
        <v>0</v>
      </c>
      <c r="AB24">
        <v>3.3181035999999993</v>
      </c>
      <c r="AC24">
        <v>2.4581713599999997</v>
      </c>
      <c r="AD24">
        <v>4.6303691999999996</v>
      </c>
      <c r="AE24">
        <v>12.556885224</v>
      </c>
      <c r="AF24">
        <v>0</v>
      </c>
      <c r="AG24">
        <v>0</v>
      </c>
      <c r="AH24">
        <v>29.706442999999997</v>
      </c>
      <c r="AI24">
        <v>0.64668400000000004</v>
      </c>
      <c r="AJ24">
        <v>0</v>
      </c>
      <c r="AK24">
        <v>13.02092</v>
      </c>
      <c r="AL24">
        <v>12.099100000000004</v>
      </c>
      <c r="AM24">
        <v>0</v>
      </c>
      <c r="AN24">
        <v>0</v>
      </c>
      <c r="AO24">
        <v>1.8669</v>
      </c>
      <c r="AP24">
        <v>0.78089759999999986</v>
      </c>
      <c r="AQ24">
        <v>0</v>
      </c>
      <c r="AR24">
        <v>13.600175999999994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24.881001747845168</v>
      </c>
      <c r="BB24">
        <f t="shared" si="0"/>
        <v>692.15075939305348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79.998191872791523</v>
      </c>
      <c r="L25">
        <v>20.003545363698166</v>
      </c>
      <c r="M25">
        <v>0</v>
      </c>
      <c r="N25">
        <v>30.002631117347839</v>
      </c>
      <c r="O25">
        <v>50.379989475999004</v>
      </c>
      <c r="P25">
        <v>69.038675737973094</v>
      </c>
      <c r="Q25">
        <v>2.7689828897338402</v>
      </c>
      <c r="R25">
        <v>10.77100024431957</v>
      </c>
      <c r="S25">
        <v>6.7010968210361073</v>
      </c>
      <c r="T25">
        <v>0</v>
      </c>
      <c r="U25">
        <v>292.4244659291075</v>
      </c>
      <c r="V25">
        <v>3.6254503270348835</v>
      </c>
      <c r="W25">
        <v>8.8370977761238443</v>
      </c>
      <c r="X25">
        <v>37.469383119733145</v>
      </c>
      <c r="Y25">
        <v>0</v>
      </c>
      <c r="Z25">
        <v>1.6646651999999997</v>
      </c>
      <c r="AA25">
        <v>0</v>
      </c>
      <c r="AB25">
        <v>5.7897521999999988</v>
      </c>
      <c r="AC25">
        <v>4.9163427199999994</v>
      </c>
      <c r="AD25">
        <v>4.6303691999999996</v>
      </c>
      <c r="AE25">
        <v>12.556885224</v>
      </c>
      <c r="AF25">
        <v>0</v>
      </c>
      <c r="AG25">
        <v>0</v>
      </c>
      <c r="AH25">
        <v>29.706442999999997</v>
      </c>
      <c r="AI25">
        <v>0.64668400000000004</v>
      </c>
      <c r="AJ25">
        <v>0</v>
      </c>
      <c r="AK25">
        <v>13.02092</v>
      </c>
      <c r="AL25">
        <v>12.099100000000004</v>
      </c>
      <c r="AM25">
        <v>0</v>
      </c>
      <c r="AN25">
        <v>0</v>
      </c>
      <c r="AO25">
        <v>1.8669</v>
      </c>
      <c r="AP25">
        <v>0.78089759999999986</v>
      </c>
      <c r="AQ25">
        <v>0</v>
      </c>
      <c r="AR25">
        <v>12.758927999999997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25.022874971845162</v>
      </c>
      <c r="BB25">
        <f t="shared" si="0"/>
        <v>696.09745812905339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79.998191872791523</v>
      </c>
      <c r="L26">
        <v>20.003545363698166</v>
      </c>
      <c r="M26">
        <v>0</v>
      </c>
      <c r="N26">
        <v>30.002631117347839</v>
      </c>
      <c r="O26">
        <v>50.379989475999004</v>
      </c>
      <c r="P26">
        <v>69.038675737973094</v>
      </c>
      <c r="Q26">
        <v>2.7689828897338402</v>
      </c>
      <c r="R26">
        <v>10.77100024431957</v>
      </c>
      <c r="S26">
        <v>6.7010968210361073</v>
      </c>
      <c r="T26">
        <v>0</v>
      </c>
      <c r="U26">
        <v>292.4244659291075</v>
      </c>
      <c r="V26">
        <v>3.6254503270348835</v>
      </c>
      <c r="W26">
        <v>8.8370977761238443</v>
      </c>
      <c r="X26">
        <v>37.469383119733145</v>
      </c>
      <c r="Y26">
        <v>0</v>
      </c>
      <c r="Z26">
        <v>1.6646651999999997</v>
      </c>
      <c r="AA26">
        <v>3.0099</v>
      </c>
      <c r="AB26">
        <v>6.6700654000000004</v>
      </c>
      <c r="AC26">
        <v>4.9163427199999994</v>
      </c>
      <c r="AD26">
        <v>4.6303691999999996</v>
      </c>
      <c r="AE26">
        <v>12.556885224</v>
      </c>
      <c r="AF26">
        <v>0</v>
      </c>
      <c r="AG26">
        <v>0</v>
      </c>
      <c r="AH26">
        <v>29.706442999999997</v>
      </c>
      <c r="AI26">
        <v>0.64668400000000004</v>
      </c>
      <c r="AJ26">
        <v>0</v>
      </c>
      <c r="AK26">
        <v>13.02092</v>
      </c>
      <c r="AL26">
        <v>12.099100000000004</v>
      </c>
      <c r="AM26">
        <v>0</v>
      </c>
      <c r="AN26">
        <v>0</v>
      </c>
      <c r="AO26">
        <v>1.8669</v>
      </c>
      <c r="AP26">
        <v>0.78089759999999986</v>
      </c>
      <c r="AQ26">
        <v>0</v>
      </c>
      <c r="AR26">
        <v>12.758927999999997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25.157865303845171</v>
      </c>
      <c r="BB26">
        <f t="shared" si="0"/>
        <v>699.85268099705343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79.998191872791523</v>
      </c>
      <c r="L27">
        <v>30.000303439511743</v>
      </c>
      <c r="M27">
        <v>0</v>
      </c>
      <c r="N27">
        <v>30.002631117347839</v>
      </c>
      <c r="O27">
        <v>50.379989475999004</v>
      </c>
      <c r="P27">
        <v>69.038675737973094</v>
      </c>
      <c r="Q27">
        <v>2.7689828897338402</v>
      </c>
      <c r="R27">
        <v>10.77100024431957</v>
      </c>
      <c r="S27">
        <v>6.7010968210361073</v>
      </c>
      <c r="T27">
        <v>0</v>
      </c>
      <c r="U27">
        <v>292.4244659291075</v>
      </c>
      <c r="V27">
        <v>3.6254503270348835</v>
      </c>
      <c r="W27">
        <v>8.8370977761238443</v>
      </c>
      <c r="X27">
        <v>37.469383119733145</v>
      </c>
      <c r="Y27">
        <v>0</v>
      </c>
      <c r="Z27">
        <v>1.6646651999999997</v>
      </c>
      <c r="AA27">
        <v>3.0099</v>
      </c>
      <c r="AB27">
        <v>6.69038032</v>
      </c>
      <c r="AC27">
        <v>4.9163427199999994</v>
      </c>
      <c r="AD27">
        <v>4.6303691999999996</v>
      </c>
      <c r="AE27">
        <v>12.556885224</v>
      </c>
      <c r="AF27">
        <v>0</v>
      </c>
      <c r="AG27">
        <v>0</v>
      </c>
      <c r="AH27">
        <v>29.706442999999997</v>
      </c>
      <c r="AI27">
        <v>0.64668400000000004</v>
      </c>
      <c r="AJ27">
        <v>0</v>
      </c>
      <c r="AK27">
        <v>13.02092</v>
      </c>
      <c r="AL27">
        <v>12.099100000000004</v>
      </c>
      <c r="AM27">
        <v>0</v>
      </c>
      <c r="AN27">
        <v>0</v>
      </c>
      <c r="AO27">
        <v>1.8669</v>
      </c>
      <c r="AP27">
        <v>0.78089759999999986</v>
      </c>
      <c r="AQ27">
        <v>0</v>
      </c>
      <c r="AR27">
        <v>13.600175999999994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25.631115370451649</v>
      </c>
      <c r="BB27">
        <f t="shared" si="0"/>
        <v>713.01775192626064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79.998191872791523</v>
      </c>
      <c r="L28">
        <v>30.000303439511743</v>
      </c>
      <c r="M28">
        <v>0</v>
      </c>
      <c r="N28">
        <v>30.002631117347839</v>
      </c>
      <c r="O28">
        <v>50.379989475999004</v>
      </c>
      <c r="P28">
        <v>69.038675737973094</v>
      </c>
      <c r="Q28">
        <v>2.7689828897338402</v>
      </c>
      <c r="R28">
        <v>10.77100024431957</v>
      </c>
      <c r="S28">
        <v>6.7010968210361073</v>
      </c>
      <c r="T28">
        <v>0</v>
      </c>
      <c r="U28">
        <v>292.4244659291075</v>
      </c>
      <c r="V28">
        <v>3.6254503270348835</v>
      </c>
      <c r="W28">
        <v>8.8370977761238443</v>
      </c>
      <c r="X28">
        <v>37.469383119733145</v>
      </c>
      <c r="Y28">
        <v>0</v>
      </c>
      <c r="Z28">
        <v>1.6646651999999997</v>
      </c>
      <c r="AA28">
        <v>3.0099</v>
      </c>
      <c r="AB28">
        <v>6.69038032</v>
      </c>
      <c r="AC28">
        <v>7.3745140799999991</v>
      </c>
      <c r="AD28">
        <v>4.6303691999999996</v>
      </c>
      <c r="AE28">
        <v>12.556885224</v>
      </c>
      <c r="AF28">
        <v>0</v>
      </c>
      <c r="AG28">
        <v>0</v>
      </c>
      <c r="AH28">
        <v>29.706442999999997</v>
      </c>
      <c r="AI28">
        <v>0.64668400000000004</v>
      </c>
      <c r="AJ28">
        <v>0</v>
      </c>
      <c r="AK28">
        <v>13.02092</v>
      </c>
      <c r="AL28">
        <v>12.099100000000004</v>
      </c>
      <c r="AM28">
        <v>0</v>
      </c>
      <c r="AN28">
        <v>0</v>
      </c>
      <c r="AO28">
        <v>1.8669</v>
      </c>
      <c r="AP28">
        <v>0.78089759999999986</v>
      </c>
      <c r="AQ28">
        <v>0</v>
      </c>
      <c r="AR28">
        <v>13.600175999999994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25.716413904451645</v>
      </c>
      <c r="BB28">
        <f t="shared" si="0"/>
        <v>715.39062475226069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79.998191872791523</v>
      </c>
      <c r="L29">
        <v>30.000303439511743</v>
      </c>
      <c r="M29">
        <v>0</v>
      </c>
      <c r="N29">
        <v>30.002631117347839</v>
      </c>
      <c r="O29">
        <v>50.379989475999004</v>
      </c>
      <c r="P29">
        <v>69.038675737973094</v>
      </c>
      <c r="Q29">
        <v>2.7689828897338402</v>
      </c>
      <c r="R29">
        <v>10.77100024431957</v>
      </c>
      <c r="S29">
        <v>6.7010968210361073</v>
      </c>
      <c r="T29">
        <v>0</v>
      </c>
      <c r="U29">
        <v>292.4244659291075</v>
      </c>
      <c r="V29">
        <v>3.6254503270348835</v>
      </c>
      <c r="W29">
        <v>8.8370977761238443</v>
      </c>
      <c r="X29">
        <v>37.469383119733145</v>
      </c>
      <c r="Y29">
        <v>0</v>
      </c>
      <c r="Z29">
        <v>1.6646651999999997</v>
      </c>
      <c r="AA29">
        <v>3.0099</v>
      </c>
      <c r="AB29">
        <v>6.69038032</v>
      </c>
      <c r="AC29">
        <v>7.3745140799999991</v>
      </c>
      <c r="AD29">
        <v>4.6303691999999996</v>
      </c>
      <c r="AE29">
        <v>12.556885224</v>
      </c>
      <c r="AF29">
        <v>0</v>
      </c>
      <c r="AG29">
        <v>0</v>
      </c>
      <c r="AH29">
        <v>29.706442999999997</v>
      </c>
      <c r="AI29">
        <v>0.64668400000000004</v>
      </c>
      <c r="AJ29">
        <v>0</v>
      </c>
      <c r="AK29">
        <v>13.02092</v>
      </c>
      <c r="AL29">
        <v>21.247200000000007</v>
      </c>
      <c r="AM29">
        <v>0</v>
      </c>
      <c r="AN29">
        <v>0</v>
      </c>
      <c r="AO29">
        <v>1.8669</v>
      </c>
      <c r="AP29">
        <v>0.78089759999999986</v>
      </c>
      <c r="AQ29">
        <v>0</v>
      </c>
      <c r="AR29">
        <v>13.600175999999994</v>
      </c>
      <c r="AS29">
        <v>8.4053476800000002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26.044381680826866</v>
      </c>
      <c r="BB29">
        <f t="shared" si="0"/>
        <v>724.51416937388547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79.998191872791523</v>
      </c>
      <c r="L30">
        <v>30.001051423693792</v>
      </c>
      <c r="M30">
        <v>0</v>
      </c>
      <c r="N30">
        <v>30.002631117347839</v>
      </c>
      <c r="O30">
        <v>50.379989475999004</v>
      </c>
      <c r="P30">
        <v>69.038675737973094</v>
      </c>
      <c r="Q30">
        <v>2.7689828897338402</v>
      </c>
      <c r="R30">
        <v>10.77100024431957</v>
      </c>
      <c r="S30">
        <v>6.7010968210361073</v>
      </c>
      <c r="T30">
        <v>0</v>
      </c>
      <c r="U30">
        <v>292.4244659291075</v>
      </c>
      <c r="V30">
        <v>3.6254503270348835</v>
      </c>
      <c r="W30">
        <v>8.8370977761238443</v>
      </c>
      <c r="X30">
        <v>37.469383119733145</v>
      </c>
      <c r="Y30">
        <v>0</v>
      </c>
      <c r="Z30">
        <v>1.6646651999999997</v>
      </c>
      <c r="AA30">
        <v>3.0099</v>
      </c>
      <c r="AB30">
        <v>10.035570479999999</v>
      </c>
      <c r="AC30">
        <v>7.3745140799999991</v>
      </c>
      <c r="AD30">
        <v>4.6303691999999996</v>
      </c>
      <c r="AE30">
        <v>12.556885224</v>
      </c>
      <c r="AF30">
        <v>0</v>
      </c>
      <c r="AG30">
        <v>0</v>
      </c>
      <c r="AH30">
        <v>29.706442999999997</v>
      </c>
      <c r="AI30">
        <v>0.64668400000000004</v>
      </c>
      <c r="AJ30">
        <v>0</v>
      </c>
      <c r="AK30">
        <v>13.02092</v>
      </c>
      <c r="AL30">
        <v>21.247200000000007</v>
      </c>
      <c r="AM30">
        <v>0</v>
      </c>
      <c r="AN30">
        <v>0</v>
      </c>
      <c r="AO30">
        <v>1.8669</v>
      </c>
      <c r="AP30">
        <v>0.78089759999999986</v>
      </c>
      <c r="AQ30">
        <v>0</v>
      </c>
      <c r="AR30">
        <v>13.600175999999994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26.160486118296191</v>
      </c>
      <c r="BB30">
        <f t="shared" si="0"/>
        <v>727.74400308059819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79.998191872791523</v>
      </c>
      <c r="L31">
        <v>30.000613528651446</v>
      </c>
      <c r="M31">
        <v>0</v>
      </c>
      <c r="N31">
        <v>30.002631117347839</v>
      </c>
      <c r="O31">
        <v>50.379989475999004</v>
      </c>
      <c r="P31">
        <v>69.038675737973094</v>
      </c>
      <c r="Q31">
        <v>2.7674962355212358</v>
      </c>
      <c r="R31">
        <v>10.769559910692136</v>
      </c>
      <c r="S31">
        <v>6.7019813471502578</v>
      </c>
      <c r="T31">
        <v>0</v>
      </c>
      <c r="U31">
        <v>292.4244659291075</v>
      </c>
      <c r="V31">
        <v>3.6166607090103398</v>
      </c>
      <c r="W31">
        <v>8.8357700725513908</v>
      </c>
      <c r="X31">
        <v>37.46977796477217</v>
      </c>
      <c r="Y31">
        <v>0</v>
      </c>
      <c r="Z31">
        <v>1.6646651999999997</v>
      </c>
      <c r="AA31">
        <v>3.0099</v>
      </c>
      <c r="AB31">
        <v>10.035570479999999</v>
      </c>
      <c r="AC31">
        <v>7.3745140799999991</v>
      </c>
      <c r="AD31">
        <v>4.6303691999999996</v>
      </c>
      <c r="AE31">
        <v>12.556885224</v>
      </c>
      <c r="AF31">
        <v>0</v>
      </c>
      <c r="AG31">
        <v>0</v>
      </c>
      <c r="AH31">
        <v>23.765154400000004</v>
      </c>
      <c r="AI31">
        <v>1.9400519999999999</v>
      </c>
      <c r="AJ31">
        <v>0</v>
      </c>
      <c r="AK31">
        <v>13.02092</v>
      </c>
      <c r="AL31">
        <v>21.247200000000007</v>
      </c>
      <c r="AM31">
        <v>0</v>
      </c>
      <c r="AN31">
        <v>0</v>
      </c>
      <c r="AO31">
        <v>1.8669</v>
      </c>
      <c r="AP31">
        <v>0.78089759999999986</v>
      </c>
      <c r="AQ31">
        <v>0</v>
      </c>
      <c r="AR31">
        <v>12.758927999999997</v>
      </c>
      <c r="AS31">
        <v>8.4053476800000002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25.853690283262509</v>
      </c>
      <c r="BB31">
        <f t="shared" si="0"/>
        <v>719.20942748230561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79.998191872791523</v>
      </c>
      <c r="L32">
        <v>30.001167269756042</v>
      </c>
      <c r="M32">
        <v>0</v>
      </c>
      <c r="N32">
        <v>30.002631117347839</v>
      </c>
      <c r="O32">
        <v>50.379989475999004</v>
      </c>
      <c r="P32">
        <v>69.038675737973094</v>
      </c>
      <c r="Q32">
        <v>2.7674962355212358</v>
      </c>
      <c r="R32">
        <v>10.769559910692136</v>
      </c>
      <c r="S32">
        <v>6.7019813471502578</v>
      </c>
      <c r="T32">
        <v>0</v>
      </c>
      <c r="U32">
        <v>292.4244659291075</v>
      </c>
      <c r="V32">
        <v>3.6154557964184728</v>
      </c>
      <c r="W32">
        <v>8.8357700725513908</v>
      </c>
      <c r="X32">
        <v>37.46977796477217</v>
      </c>
      <c r="Y32">
        <v>0</v>
      </c>
      <c r="Z32">
        <v>1.6646651999999997</v>
      </c>
      <c r="AA32">
        <v>0</v>
      </c>
      <c r="AB32">
        <v>10.035570479999999</v>
      </c>
      <c r="AC32">
        <v>7.3745140799999991</v>
      </c>
      <c r="AD32">
        <v>4.6303691999999996</v>
      </c>
      <c r="AE32">
        <v>12.556885224</v>
      </c>
      <c r="AF32">
        <v>0</v>
      </c>
      <c r="AG32">
        <v>0</v>
      </c>
      <c r="AH32">
        <v>23.765154400000004</v>
      </c>
      <c r="AI32">
        <v>12.610337999999999</v>
      </c>
      <c r="AJ32">
        <v>0</v>
      </c>
      <c r="AK32">
        <v>13.02092</v>
      </c>
      <c r="AL32">
        <v>21.247200000000007</v>
      </c>
      <c r="AM32">
        <v>0</v>
      </c>
      <c r="AN32">
        <v>0</v>
      </c>
      <c r="AO32">
        <v>1.8669</v>
      </c>
      <c r="AP32">
        <v>0.78089759999999986</v>
      </c>
      <c r="AQ32">
        <v>0</v>
      </c>
      <c r="AR32">
        <v>13.039344</v>
      </c>
      <c r="AS32">
        <v>8.4053476800000002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26.12921352150758</v>
      </c>
      <c r="BB32">
        <f t="shared" si="0"/>
        <v>726.87405507257324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79.998191872791523</v>
      </c>
      <c r="L33">
        <v>30.001167269756042</v>
      </c>
      <c r="M33">
        <v>0</v>
      </c>
      <c r="N33">
        <v>30.002631117347839</v>
      </c>
      <c r="O33">
        <v>50.379989475999004</v>
      </c>
      <c r="P33">
        <v>69.038675737973094</v>
      </c>
      <c r="Q33">
        <v>2.7680185450819668</v>
      </c>
      <c r="R33">
        <v>11.154017133822183</v>
      </c>
      <c r="S33">
        <v>6.9122598777777782</v>
      </c>
      <c r="T33">
        <v>0</v>
      </c>
      <c r="U33">
        <v>292.4244659291075</v>
      </c>
      <c r="V33">
        <v>3.6154557964184728</v>
      </c>
      <c r="W33">
        <v>8.8348024503591045</v>
      </c>
      <c r="X33">
        <v>37.46977796477217</v>
      </c>
      <c r="Y33">
        <v>0</v>
      </c>
      <c r="Z33">
        <v>1.6646651999999997</v>
      </c>
      <c r="AA33">
        <v>0</v>
      </c>
      <c r="AB33">
        <v>10.035570479999999</v>
      </c>
      <c r="AC33">
        <v>7.3745140799999991</v>
      </c>
      <c r="AD33">
        <v>6.945553799999999</v>
      </c>
      <c r="AE33">
        <v>12.556885224</v>
      </c>
      <c r="AF33">
        <v>0</v>
      </c>
      <c r="AG33">
        <v>0</v>
      </c>
      <c r="AH33">
        <v>23.765154400000004</v>
      </c>
      <c r="AI33">
        <v>12.610337999999999</v>
      </c>
      <c r="AJ33">
        <v>0</v>
      </c>
      <c r="AK33">
        <v>13.02092</v>
      </c>
      <c r="AL33">
        <v>21.247200000000007</v>
      </c>
      <c r="AM33">
        <v>0</v>
      </c>
      <c r="AN33">
        <v>0</v>
      </c>
      <c r="AO33">
        <v>1.8669</v>
      </c>
      <c r="AP33">
        <v>0.78089759999999986</v>
      </c>
      <c r="AQ33">
        <v>0</v>
      </c>
      <c r="AR33">
        <v>13.039344</v>
      </c>
      <c r="AS33">
        <v>8.4053476800000002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26.23017246565351</v>
      </c>
      <c r="BB33">
        <f t="shared" si="0"/>
        <v>729.68257116955328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79.995395815947731</v>
      </c>
      <c r="L34">
        <v>20.003453038674031</v>
      </c>
      <c r="M34">
        <v>0</v>
      </c>
      <c r="N34">
        <v>30.002631117347839</v>
      </c>
      <c r="O34">
        <v>50.379989475999004</v>
      </c>
      <c r="P34">
        <v>69.038675737973094</v>
      </c>
      <c r="Q34">
        <v>2</v>
      </c>
      <c r="R34">
        <v>3.1084302631578948</v>
      </c>
      <c r="S34">
        <v>2.0717729910714282</v>
      </c>
      <c r="T34">
        <v>0</v>
      </c>
      <c r="U34">
        <v>292.4244659291075</v>
      </c>
      <c r="V34">
        <v>0</v>
      </c>
      <c r="W34">
        <v>8.8359562874251498</v>
      </c>
      <c r="X34">
        <v>37.469963222842722</v>
      </c>
      <c r="Y34">
        <v>0</v>
      </c>
      <c r="Z34">
        <v>1.6646651999999997</v>
      </c>
      <c r="AA34">
        <v>0</v>
      </c>
      <c r="AB34">
        <v>10.035570479999999</v>
      </c>
      <c r="AC34">
        <v>7.3745140799999991</v>
      </c>
      <c r="AD34">
        <v>6.945553799999999</v>
      </c>
      <c r="AE34">
        <v>12.556885224</v>
      </c>
      <c r="AF34">
        <v>0</v>
      </c>
      <c r="AG34">
        <v>0</v>
      </c>
      <c r="AH34">
        <v>17.8238658</v>
      </c>
      <c r="AI34">
        <v>12.610337999999999</v>
      </c>
      <c r="AJ34">
        <v>0</v>
      </c>
      <c r="AK34">
        <v>13.02092</v>
      </c>
      <c r="AL34">
        <v>21.247200000000007</v>
      </c>
      <c r="AM34">
        <v>1.2864507936507938</v>
      </c>
      <c r="AN34">
        <v>0</v>
      </c>
      <c r="AO34">
        <v>1.8669</v>
      </c>
      <c r="AP34">
        <v>0.78089759999999986</v>
      </c>
      <c r="AQ34">
        <v>0</v>
      </c>
      <c r="AR34">
        <v>13.039344</v>
      </c>
      <c r="AS34">
        <v>8.4053476800000002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25.12242465388789</v>
      </c>
      <c r="BB34">
        <f t="shared" si="0"/>
        <v>698.86676188330921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79.995395815947731</v>
      </c>
      <c r="L35">
        <v>20.003453038674031</v>
      </c>
      <c r="M35">
        <v>0</v>
      </c>
      <c r="N35">
        <v>30.002631117347839</v>
      </c>
      <c r="O35">
        <v>50.379989475999004</v>
      </c>
      <c r="P35">
        <v>69.038675737973094</v>
      </c>
      <c r="Q35">
        <v>2.000277333333333</v>
      </c>
      <c r="R35">
        <v>3.1074760242792112</v>
      </c>
      <c r="S35">
        <v>2.0728331515812433</v>
      </c>
      <c r="T35">
        <v>0</v>
      </c>
      <c r="U35">
        <v>292.4244659291075</v>
      </c>
      <c r="V35">
        <v>0</v>
      </c>
      <c r="W35">
        <v>8.8359562874251498</v>
      </c>
      <c r="X35">
        <v>38.816948313311066</v>
      </c>
      <c r="Y35">
        <v>0</v>
      </c>
      <c r="Z35">
        <v>1.6646651999999997</v>
      </c>
      <c r="AA35">
        <v>0</v>
      </c>
      <c r="AB35">
        <v>10.035570479999999</v>
      </c>
      <c r="AC35">
        <v>7.3745140799999991</v>
      </c>
      <c r="AD35">
        <v>6.945553799999999</v>
      </c>
      <c r="AE35">
        <v>12.556885224</v>
      </c>
      <c r="AF35">
        <v>0</v>
      </c>
      <c r="AG35">
        <v>0</v>
      </c>
      <c r="AH35">
        <v>17.8238658</v>
      </c>
      <c r="AI35">
        <v>12.610337999999999</v>
      </c>
      <c r="AJ35">
        <v>0</v>
      </c>
      <c r="AK35">
        <v>13.02092</v>
      </c>
      <c r="AL35">
        <v>15.345200000000002</v>
      </c>
      <c r="AM35">
        <v>2.674463492063492</v>
      </c>
      <c r="AN35">
        <v>0</v>
      </c>
      <c r="AO35">
        <v>1.8669</v>
      </c>
      <c r="AP35">
        <v>1.301496</v>
      </c>
      <c r="AQ35">
        <v>0</v>
      </c>
      <c r="AR35">
        <v>13.039344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25.020079667930272</v>
      </c>
      <c r="BB35">
        <f t="shared" si="0"/>
        <v>696.01967391511243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79.995395815947731</v>
      </c>
      <c r="L36">
        <v>20.003453038674031</v>
      </c>
      <c r="M36">
        <v>0</v>
      </c>
      <c r="N36">
        <v>30.002631117347839</v>
      </c>
      <c r="O36">
        <v>50.379989475999004</v>
      </c>
      <c r="P36">
        <v>69.038675737973094</v>
      </c>
      <c r="Q36">
        <v>2.000277333333333</v>
      </c>
      <c r="R36">
        <v>3.1074760242792112</v>
      </c>
      <c r="S36">
        <v>2.0728331515812433</v>
      </c>
      <c r="T36">
        <v>0</v>
      </c>
      <c r="U36">
        <v>292.4244659291075</v>
      </c>
      <c r="V36">
        <v>0</v>
      </c>
      <c r="W36">
        <v>8.8359562874251498</v>
      </c>
      <c r="X36">
        <v>37.469457568144705</v>
      </c>
      <c r="Y36">
        <v>0</v>
      </c>
      <c r="Z36">
        <v>1.6646651999999997</v>
      </c>
      <c r="AA36">
        <v>0</v>
      </c>
      <c r="AB36">
        <v>10.035570479999999</v>
      </c>
      <c r="AC36">
        <v>7.3745140799999991</v>
      </c>
      <c r="AD36">
        <v>6.945553799999999</v>
      </c>
      <c r="AE36">
        <v>12.556885224</v>
      </c>
      <c r="AF36">
        <v>0</v>
      </c>
      <c r="AG36">
        <v>0</v>
      </c>
      <c r="AH36">
        <v>17.8238658</v>
      </c>
      <c r="AI36">
        <v>12.610337999999999</v>
      </c>
      <c r="AJ36">
        <v>0</v>
      </c>
      <c r="AK36">
        <v>13.02092</v>
      </c>
      <c r="AL36">
        <v>12.099100000000004</v>
      </c>
      <c r="AM36">
        <v>2.674463492063492</v>
      </c>
      <c r="AN36">
        <v>0</v>
      </c>
      <c r="AO36">
        <v>1.8669</v>
      </c>
      <c r="AP36">
        <v>1.301496</v>
      </c>
      <c r="AQ36">
        <v>0</v>
      </c>
      <c r="AR36">
        <v>13.039344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24.86068149631885</v>
      </c>
      <c r="BB36">
        <f t="shared" si="0"/>
        <v>691.58548134155751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79.995395815947731</v>
      </c>
      <c r="L37">
        <v>20.003453038674031</v>
      </c>
      <c r="M37">
        <v>0</v>
      </c>
      <c r="N37">
        <v>30.002631117347839</v>
      </c>
      <c r="O37">
        <v>50.379989475999004</v>
      </c>
      <c r="P37">
        <v>69.038675737973094</v>
      </c>
      <c r="Q37">
        <v>2.0002459999999997</v>
      </c>
      <c r="R37">
        <v>3.0037664783427491</v>
      </c>
      <c r="S37">
        <v>2</v>
      </c>
      <c r="T37">
        <v>0</v>
      </c>
      <c r="U37">
        <v>292.4244659291075</v>
      </c>
      <c r="V37">
        <v>0</v>
      </c>
      <c r="W37">
        <v>8.8359562874251498</v>
      </c>
      <c r="X37">
        <v>37.469457568144705</v>
      </c>
      <c r="Y37">
        <v>0</v>
      </c>
      <c r="Z37">
        <v>1.6646651999999997</v>
      </c>
      <c r="AA37">
        <v>0</v>
      </c>
      <c r="AB37">
        <v>10.035570479999999</v>
      </c>
      <c r="AC37">
        <v>4.9163427199999994</v>
      </c>
      <c r="AD37">
        <v>6.945553799999999</v>
      </c>
      <c r="AE37">
        <v>12.556885224</v>
      </c>
      <c r="AF37">
        <v>0</v>
      </c>
      <c r="AG37">
        <v>0</v>
      </c>
      <c r="AH37">
        <v>17.8238658</v>
      </c>
      <c r="AI37">
        <v>12.610337999999999</v>
      </c>
      <c r="AJ37">
        <v>0</v>
      </c>
      <c r="AK37">
        <v>13.02092</v>
      </c>
      <c r="AL37">
        <v>12.099100000000004</v>
      </c>
      <c r="AM37">
        <v>2.674463492063492</v>
      </c>
      <c r="AN37">
        <v>0</v>
      </c>
      <c r="AO37">
        <v>1.8669</v>
      </c>
      <c r="AP37">
        <v>2.9934407999999997</v>
      </c>
      <c r="AQ37">
        <v>0</v>
      </c>
      <c r="AR37">
        <v>13.039344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24.827966094836782</v>
      </c>
      <c r="BB37">
        <f t="shared" si="0"/>
        <v>690.67539615218845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79.995395815947731</v>
      </c>
      <c r="L38">
        <v>20.003453038674031</v>
      </c>
      <c r="M38">
        <v>0</v>
      </c>
      <c r="N38">
        <v>30.002631117347839</v>
      </c>
      <c r="O38">
        <v>50.379989475999004</v>
      </c>
      <c r="P38">
        <v>69.038675737973094</v>
      </c>
      <c r="Q38">
        <v>2.0002459999999997</v>
      </c>
      <c r="R38">
        <v>3.0037664783427491</v>
      </c>
      <c r="S38">
        <v>2</v>
      </c>
      <c r="T38">
        <v>0</v>
      </c>
      <c r="U38">
        <v>292.4244659291075</v>
      </c>
      <c r="V38">
        <v>0</v>
      </c>
      <c r="W38">
        <v>8.8359562874251498</v>
      </c>
      <c r="X38">
        <v>37.469457568144705</v>
      </c>
      <c r="Y38">
        <v>0</v>
      </c>
      <c r="Z38">
        <v>1.6646651999999997</v>
      </c>
      <c r="AA38">
        <v>0</v>
      </c>
      <c r="AB38">
        <v>10.035570479999999</v>
      </c>
      <c r="AC38">
        <v>4.9163427199999994</v>
      </c>
      <c r="AD38">
        <v>6.945553799999999</v>
      </c>
      <c r="AE38">
        <v>12.556885224</v>
      </c>
      <c r="AF38">
        <v>0</v>
      </c>
      <c r="AG38">
        <v>0</v>
      </c>
      <c r="AH38">
        <v>17.8238658</v>
      </c>
      <c r="AI38">
        <v>1.9400519999999999</v>
      </c>
      <c r="AJ38">
        <v>0</v>
      </c>
      <c r="AK38">
        <v>13.02092</v>
      </c>
      <c r="AL38">
        <v>12.099100000000004</v>
      </c>
      <c r="AM38">
        <v>2.674463492063492</v>
      </c>
      <c r="AN38">
        <v>0</v>
      </c>
      <c r="AO38">
        <v>1.8669</v>
      </c>
      <c r="AP38">
        <v>2.9934407999999997</v>
      </c>
      <c r="AQ38">
        <v>0</v>
      </c>
      <c r="AR38">
        <v>13.039344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24.45770724683679</v>
      </c>
      <c r="BB38">
        <f t="shared" si="0"/>
        <v>680.37536900018858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81.47828186784777</v>
      </c>
      <c r="L39">
        <v>20.003453038674031</v>
      </c>
      <c r="M39">
        <v>0</v>
      </c>
      <c r="N39">
        <v>30.002631117347839</v>
      </c>
      <c r="O39">
        <v>50.379989475999004</v>
      </c>
      <c r="P39">
        <v>67.284512362637358</v>
      </c>
      <c r="Q39">
        <v>2</v>
      </c>
      <c r="R39">
        <v>3.0037664783427491</v>
      </c>
      <c r="S39">
        <v>2</v>
      </c>
      <c r="T39">
        <v>0</v>
      </c>
      <c r="U39">
        <v>292.4244659291075</v>
      </c>
      <c r="V39">
        <v>0</v>
      </c>
      <c r="W39">
        <v>8.8359562874251498</v>
      </c>
      <c r="X39">
        <v>37.469457568144705</v>
      </c>
      <c r="Y39">
        <v>0</v>
      </c>
      <c r="Z39">
        <v>1.6646651999999997</v>
      </c>
      <c r="AA39">
        <v>0</v>
      </c>
      <c r="AB39">
        <v>6.6700654000000004</v>
      </c>
      <c r="AC39">
        <v>2.4581713599999997</v>
      </c>
      <c r="AD39">
        <v>6.945553799999999</v>
      </c>
      <c r="AE39">
        <v>12.556885224</v>
      </c>
      <c r="AF39">
        <v>0</v>
      </c>
      <c r="AG39">
        <v>0</v>
      </c>
      <c r="AH39">
        <v>17.8238658</v>
      </c>
      <c r="AI39">
        <v>0.64668400000000004</v>
      </c>
      <c r="AJ39">
        <v>0</v>
      </c>
      <c r="AK39">
        <v>13.02092</v>
      </c>
      <c r="AL39">
        <v>12.099100000000004</v>
      </c>
      <c r="AM39">
        <v>2.674463492063492</v>
      </c>
      <c r="AN39">
        <v>0</v>
      </c>
      <c r="AO39">
        <v>1.8669</v>
      </c>
      <c r="AP39">
        <v>1.301496</v>
      </c>
      <c r="AQ39">
        <v>0</v>
      </c>
      <c r="AR39">
        <v>13.039344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24.142613164753339</v>
      </c>
      <c r="BB39">
        <f t="shared" si="0"/>
        <v>671.60995051883629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81.488407588359934</v>
      </c>
      <c r="L40">
        <v>20.003453038674031</v>
      </c>
      <c r="M40">
        <v>0</v>
      </c>
      <c r="N40">
        <v>30.002631117347839</v>
      </c>
      <c r="O40">
        <v>50.379989475999004</v>
      </c>
      <c r="P40">
        <v>65.419871291790926</v>
      </c>
      <c r="Q40">
        <v>2</v>
      </c>
      <c r="R40">
        <v>3.0037664783427491</v>
      </c>
      <c r="S40">
        <v>2</v>
      </c>
      <c r="T40">
        <v>0</v>
      </c>
      <c r="U40">
        <v>292.4244659291075</v>
      </c>
      <c r="V40">
        <v>0</v>
      </c>
      <c r="W40">
        <v>8.8359562874251498</v>
      </c>
      <c r="X40">
        <v>37.469457568144705</v>
      </c>
      <c r="Y40">
        <v>0</v>
      </c>
      <c r="Z40">
        <v>1.6646651999999997</v>
      </c>
      <c r="AA40">
        <v>0</v>
      </c>
      <c r="AB40">
        <v>6.6700654000000004</v>
      </c>
      <c r="AC40">
        <v>2.4581713599999997</v>
      </c>
      <c r="AD40">
        <v>6.945553799999999</v>
      </c>
      <c r="AE40">
        <v>12.556885224</v>
      </c>
      <c r="AF40">
        <v>0</v>
      </c>
      <c r="AG40">
        <v>0</v>
      </c>
      <c r="AH40">
        <v>17.8238658</v>
      </c>
      <c r="AI40">
        <v>0</v>
      </c>
      <c r="AJ40">
        <v>0</v>
      </c>
      <c r="AK40">
        <v>13.02092</v>
      </c>
      <c r="AL40">
        <v>12.099100000000004</v>
      </c>
      <c r="AM40">
        <v>2.674463492063492</v>
      </c>
      <c r="AN40">
        <v>0</v>
      </c>
      <c r="AO40">
        <v>1.8669</v>
      </c>
      <c r="AP40">
        <v>1.301496</v>
      </c>
      <c r="AQ40">
        <v>0</v>
      </c>
      <c r="AR40">
        <v>13.039344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24.055821732725018</v>
      </c>
      <c r="BB40">
        <f t="shared" si="0"/>
        <v>669.19554260053042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81.47828186784777</v>
      </c>
      <c r="L41">
        <v>20.003453038674031</v>
      </c>
      <c r="M41">
        <v>0</v>
      </c>
      <c r="N41">
        <v>30.002631117347839</v>
      </c>
      <c r="O41">
        <v>50.379989475999004</v>
      </c>
      <c r="P41">
        <v>65.419871291790926</v>
      </c>
      <c r="Q41">
        <v>2</v>
      </c>
      <c r="R41">
        <v>3.0037664783427491</v>
      </c>
      <c r="S41">
        <v>2</v>
      </c>
      <c r="T41">
        <v>0</v>
      </c>
      <c r="U41">
        <v>292.4244659291075</v>
      </c>
      <c r="V41">
        <v>0</v>
      </c>
      <c r="W41">
        <v>8.8359562874251498</v>
      </c>
      <c r="X41">
        <v>37.469457568144705</v>
      </c>
      <c r="Y41">
        <v>0</v>
      </c>
      <c r="Z41">
        <v>1.6646651999999997</v>
      </c>
      <c r="AA41">
        <v>0</v>
      </c>
      <c r="AB41">
        <v>3.3181035999999993</v>
      </c>
      <c r="AC41">
        <v>2.4581713599999997</v>
      </c>
      <c r="AD41">
        <v>6.945553799999999</v>
      </c>
      <c r="AE41">
        <v>12.556885224</v>
      </c>
      <c r="AF41">
        <v>0</v>
      </c>
      <c r="AG41">
        <v>0</v>
      </c>
      <c r="AH41">
        <v>17.8238658</v>
      </c>
      <c r="AI41">
        <v>0</v>
      </c>
      <c r="AJ41">
        <v>0</v>
      </c>
      <c r="AK41">
        <v>13.02092</v>
      </c>
      <c r="AL41">
        <v>12.099100000000004</v>
      </c>
      <c r="AM41">
        <v>2.674463492063492</v>
      </c>
      <c r="AN41">
        <v>0</v>
      </c>
      <c r="AO41">
        <v>1.8669</v>
      </c>
      <c r="AP41">
        <v>1.301496</v>
      </c>
      <c r="AQ41">
        <v>0</v>
      </c>
      <c r="AR41">
        <v>13.039344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23.939157285594963</v>
      </c>
      <c r="BB41">
        <f t="shared" si="0"/>
        <v>665.95011952714822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81.488407588359934</v>
      </c>
      <c r="L42">
        <v>20.003453038674031</v>
      </c>
      <c r="M42">
        <v>0</v>
      </c>
      <c r="N42">
        <v>30.002631117347839</v>
      </c>
      <c r="O42">
        <v>50.379989475999004</v>
      </c>
      <c r="P42">
        <v>65.419871291790926</v>
      </c>
      <c r="Q42">
        <v>2</v>
      </c>
      <c r="R42">
        <v>3.0037664783427491</v>
      </c>
      <c r="S42">
        <v>2</v>
      </c>
      <c r="T42">
        <v>0</v>
      </c>
      <c r="U42">
        <v>292.4244659291075</v>
      </c>
      <c r="V42">
        <v>0</v>
      </c>
      <c r="W42">
        <v>8.8359562874251498</v>
      </c>
      <c r="X42">
        <v>37.469457568144705</v>
      </c>
      <c r="Y42">
        <v>0</v>
      </c>
      <c r="Z42">
        <v>1.6646651999999997</v>
      </c>
      <c r="AA42">
        <v>0</v>
      </c>
      <c r="AB42">
        <v>3.3181035999999993</v>
      </c>
      <c r="AC42">
        <v>2.4581713599999997</v>
      </c>
      <c r="AD42">
        <v>6.945553799999999</v>
      </c>
      <c r="AE42">
        <v>12.556885224</v>
      </c>
      <c r="AF42">
        <v>0</v>
      </c>
      <c r="AG42">
        <v>0</v>
      </c>
      <c r="AH42">
        <v>17.8238658</v>
      </c>
      <c r="AI42">
        <v>0</v>
      </c>
      <c r="AJ42">
        <v>0</v>
      </c>
      <c r="AK42">
        <v>13.02092</v>
      </c>
      <c r="AL42">
        <v>12.099100000000004</v>
      </c>
      <c r="AM42">
        <v>2.674463492063492</v>
      </c>
      <c r="AN42">
        <v>0</v>
      </c>
      <c r="AO42">
        <v>1.8669</v>
      </c>
      <c r="AP42">
        <v>1.301496</v>
      </c>
      <c r="AQ42">
        <v>0</v>
      </c>
      <c r="AR42">
        <v>13.039344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23.939508782725017</v>
      </c>
      <c r="BB42">
        <f t="shared" si="0"/>
        <v>665.95989375053034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79.995395815947731</v>
      </c>
      <c r="L43">
        <v>20.003453038674031</v>
      </c>
      <c r="M43">
        <v>0</v>
      </c>
      <c r="N43">
        <v>30.002631117347839</v>
      </c>
      <c r="O43">
        <v>50.379989475999004</v>
      </c>
      <c r="P43">
        <v>65.419871291790926</v>
      </c>
      <c r="Q43">
        <v>2</v>
      </c>
      <c r="R43">
        <v>3.0037664783427491</v>
      </c>
      <c r="S43">
        <v>2</v>
      </c>
      <c r="T43">
        <v>0</v>
      </c>
      <c r="U43">
        <v>292.4244659291075</v>
      </c>
      <c r="V43">
        <v>0</v>
      </c>
      <c r="W43">
        <v>8.8359562874251498</v>
      </c>
      <c r="X43">
        <v>37.470216436863659</v>
      </c>
      <c r="Y43">
        <v>0</v>
      </c>
      <c r="Z43">
        <v>3.3293303999999995</v>
      </c>
      <c r="AA43">
        <v>0</v>
      </c>
      <c r="AB43">
        <v>3.3181035999999993</v>
      </c>
      <c r="AC43">
        <v>2.4581713599999997</v>
      </c>
      <c r="AD43">
        <v>6.945553799999999</v>
      </c>
      <c r="AE43">
        <v>12.556885224</v>
      </c>
      <c r="AF43">
        <v>0</v>
      </c>
      <c r="AG43">
        <v>0</v>
      </c>
      <c r="AH43">
        <v>17.8238658</v>
      </c>
      <c r="AI43">
        <v>0</v>
      </c>
      <c r="AJ43">
        <v>0</v>
      </c>
      <c r="AK43">
        <v>13.02092</v>
      </c>
      <c r="AL43">
        <v>12.099100000000004</v>
      </c>
      <c r="AM43">
        <v>2.674463492063492</v>
      </c>
      <c r="AN43">
        <v>0</v>
      </c>
      <c r="AO43">
        <v>1.8669</v>
      </c>
      <c r="AP43">
        <v>1.301496</v>
      </c>
      <c r="AQ43">
        <v>0</v>
      </c>
      <c r="AR43">
        <v>13.039344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23.945491640676391</v>
      </c>
      <c r="BB43">
        <f t="shared" si="0"/>
        <v>666.12632318888575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79.995395815947731</v>
      </c>
      <c r="L44">
        <v>20.003453038674031</v>
      </c>
      <c r="M44">
        <v>0</v>
      </c>
      <c r="N44">
        <v>30.002631117347839</v>
      </c>
      <c r="O44">
        <v>50.379989475999004</v>
      </c>
      <c r="P44">
        <v>65.419871291790926</v>
      </c>
      <c r="Q44">
        <v>2</v>
      </c>
      <c r="R44">
        <v>3.0037664783427491</v>
      </c>
      <c r="S44">
        <v>2</v>
      </c>
      <c r="T44">
        <v>0</v>
      </c>
      <c r="U44">
        <v>292.4244659291075</v>
      </c>
      <c r="V44">
        <v>0</v>
      </c>
      <c r="W44">
        <v>8.8359562874251498</v>
      </c>
      <c r="X44">
        <v>37.470216436863659</v>
      </c>
      <c r="Y44">
        <v>0</v>
      </c>
      <c r="Z44">
        <v>3.3293303999999995</v>
      </c>
      <c r="AA44">
        <v>0</v>
      </c>
      <c r="AB44">
        <v>3.3181035999999993</v>
      </c>
      <c r="AC44">
        <v>2.4581713599999997</v>
      </c>
      <c r="AD44">
        <v>6.945553799999999</v>
      </c>
      <c r="AE44">
        <v>12.556885224</v>
      </c>
      <c r="AF44">
        <v>0</v>
      </c>
      <c r="AG44">
        <v>0</v>
      </c>
      <c r="AH44">
        <v>17.8238658</v>
      </c>
      <c r="AI44">
        <v>0</v>
      </c>
      <c r="AJ44">
        <v>0</v>
      </c>
      <c r="AK44">
        <v>13.02092</v>
      </c>
      <c r="AL44">
        <v>12.099100000000004</v>
      </c>
      <c r="AM44">
        <v>2.674463492063492</v>
      </c>
      <c r="AN44">
        <v>0</v>
      </c>
      <c r="AO44">
        <v>1.8669</v>
      </c>
      <c r="AP44">
        <v>1.301496</v>
      </c>
      <c r="AQ44">
        <v>0</v>
      </c>
      <c r="AR44">
        <v>12.758927999999997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23.935761154676388</v>
      </c>
      <c r="BB44">
        <f t="shared" si="0"/>
        <v>665.85563767488577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79.995395815947731</v>
      </c>
      <c r="L45">
        <v>20.00426569165143</v>
      </c>
      <c r="M45">
        <v>0</v>
      </c>
      <c r="N45">
        <v>30.002631117347839</v>
      </c>
      <c r="O45">
        <v>50.379989475999004</v>
      </c>
      <c r="P45">
        <v>65.419871291790926</v>
      </c>
      <c r="Q45">
        <v>2</v>
      </c>
      <c r="R45">
        <v>3.0037664783427491</v>
      </c>
      <c r="S45">
        <v>1.9985207100591715</v>
      </c>
      <c r="T45">
        <v>0</v>
      </c>
      <c r="U45">
        <v>292.4244659291075</v>
      </c>
      <c r="V45">
        <v>3.6194999999999999</v>
      </c>
      <c r="W45">
        <v>8.8359562874251498</v>
      </c>
      <c r="X45">
        <v>37.469576493167516</v>
      </c>
      <c r="Y45">
        <v>0</v>
      </c>
      <c r="Z45">
        <v>3.3293303999999995</v>
      </c>
      <c r="AA45">
        <v>0</v>
      </c>
      <c r="AB45">
        <v>3.3181035999999993</v>
      </c>
      <c r="AC45">
        <v>2.4581713599999997</v>
      </c>
      <c r="AD45">
        <v>6.945553799999999</v>
      </c>
      <c r="AE45">
        <v>12.556885224</v>
      </c>
      <c r="AF45">
        <v>0</v>
      </c>
      <c r="AG45">
        <v>0</v>
      </c>
      <c r="AH45">
        <v>17.8238658</v>
      </c>
      <c r="AI45">
        <v>0</v>
      </c>
      <c r="AJ45">
        <v>0</v>
      </c>
      <c r="AK45">
        <v>13.02092</v>
      </c>
      <c r="AL45">
        <v>12.099100000000004</v>
      </c>
      <c r="AM45">
        <v>2.674463492063492</v>
      </c>
      <c r="AN45">
        <v>0</v>
      </c>
      <c r="AO45">
        <v>2.4493727999999999</v>
      </c>
      <c r="AP45">
        <v>1.301496</v>
      </c>
      <c r="AQ45">
        <v>0</v>
      </c>
      <c r="AR45">
        <v>12.758927999999997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24.081524424808126</v>
      </c>
      <c r="BB45">
        <f t="shared" si="0"/>
        <v>669.91054062409455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79.995395815947731</v>
      </c>
      <c r="L46">
        <v>20.00426569165143</v>
      </c>
      <c r="M46">
        <v>0</v>
      </c>
      <c r="N46">
        <v>30.002631117347839</v>
      </c>
      <c r="O46">
        <v>50.379989475999004</v>
      </c>
      <c r="P46">
        <v>65.419871291790926</v>
      </c>
      <c r="Q46">
        <v>2</v>
      </c>
      <c r="R46">
        <v>3.0037664783427491</v>
      </c>
      <c r="S46">
        <v>1.9985207100591715</v>
      </c>
      <c r="T46">
        <v>0</v>
      </c>
      <c r="U46">
        <v>292.4244659291075</v>
      </c>
      <c r="V46">
        <v>3.6194999999999999</v>
      </c>
      <c r="W46">
        <v>8.8359562874251498</v>
      </c>
      <c r="X46">
        <v>37.469576493167516</v>
      </c>
      <c r="Y46">
        <v>0</v>
      </c>
      <c r="Z46">
        <v>3.3293303999999995</v>
      </c>
      <c r="AA46">
        <v>0</v>
      </c>
      <c r="AB46">
        <v>3.3181035999999993</v>
      </c>
      <c r="AC46">
        <v>2.4581713599999997</v>
      </c>
      <c r="AD46">
        <v>6.945553799999999</v>
      </c>
      <c r="AE46">
        <v>12.556885224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13.02092</v>
      </c>
      <c r="AL46">
        <v>12.099100000000004</v>
      </c>
      <c r="AM46">
        <v>2.674463492063492</v>
      </c>
      <c r="AN46">
        <v>0</v>
      </c>
      <c r="AO46">
        <v>2.4493727999999999</v>
      </c>
      <c r="AP46">
        <v>1.301496</v>
      </c>
      <c r="AQ46">
        <v>0</v>
      </c>
      <c r="AR46">
        <v>12.758927999999997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24.081524424808126</v>
      </c>
      <c r="BB46">
        <f t="shared" si="0"/>
        <v>669.91054062409455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79.995535714285694</v>
      </c>
      <c r="L47">
        <v>20.00426569165143</v>
      </c>
      <c r="M47">
        <v>0</v>
      </c>
      <c r="N47">
        <v>30.002631117347839</v>
      </c>
      <c r="O47">
        <v>50.379989475999004</v>
      </c>
      <c r="P47">
        <v>65.419871291790926</v>
      </c>
      <c r="Q47">
        <v>2.7683091954022987</v>
      </c>
      <c r="R47">
        <v>10.770305084745763</v>
      </c>
      <c r="S47">
        <v>6.699969246861925</v>
      </c>
      <c r="T47">
        <v>0</v>
      </c>
      <c r="U47">
        <v>292.4244659291075</v>
      </c>
      <c r="V47">
        <v>3.6173782101167316</v>
      </c>
      <c r="W47">
        <v>8.8348024503591045</v>
      </c>
      <c r="X47">
        <v>37.469420860716568</v>
      </c>
      <c r="Y47">
        <v>0</v>
      </c>
      <c r="Z47">
        <v>3.3293303999999995</v>
      </c>
      <c r="AA47">
        <v>0</v>
      </c>
      <c r="AB47">
        <v>3.3181035999999993</v>
      </c>
      <c r="AC47">
        <v>2.4581713599999997</v>
      </c>
      <c r="AD47">
        <v>6.945553799999999</v>
      </c>
      <c r="AE47">
        <v>12.556885224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13.02092</v>
      </c>
      <c r="AL47">
        <v>12.099100000000004</v>
      </c>
      <c r="AM47">
        <v>2.674463492063492</v>
      </c>
      <c r="AN47">
        <v>0</v>
      </c>
      <c r="AO47">
        <v>2.6883360000000001</v>
      </c>
      <c r="AP47">
        <v>2.9934407999999997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24.607712033249431</v>
      </c>
      <c r="BB47">
        <f t="shared" si="0"/>
        <v>684.54826599319904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79.995535714285694</v>
      </c>
      <c r="L48">
        <v>20.00426569165143</v>
      </c>
      <c r="M48">
        <v>0</v>
      </c>
      <c r="N48">
        <v>30.002631117347839</v>
      </c>
      <c r="O48">
        <v>50.379989475999004</v>
      </c>
      <c r="P48">
        <v>65.419871291790926</v>
      </c>
      <c r="Q48">
        <v>2.7683091954022987</v>
      </c>
      <c r="R48">
        <v>10.770305084745763</v>
      </c>
      <c r="S48">
        <v>6.699969246861925</v>
      </c>
      <c r="T48">
        <v>0</v>
      </c>
      <c r="U48">
        <v>292.4244659291075</v>
      </c>
      <c r="V48">
        <v>3.6173782101167316</v>
      </c>
      <c r="W48">
        <v>8.8348024503591045</v>
      </c>
      <c r="X48">
        <v>37.469420860716568</v>
      </c>
      <c r="Y48">
        <v>0</v>
      </c>
      <c r="Z48">
        <v>3.3293303999999995</v>
      </c>
      <c r="AA48">
        <v>0</v>
      </c>
      <c r="AB48">
        <v>3.3181035999999993</v>
      </c>
      <c r="AC48">
        <v>2.4581713599999997</v>
      </c>
      <c r="AD48">
        <v>6.945553799999999</v>
      </c>
      <c r="AE48">
        <v>12.556885224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13.02092</v>
      </c>
      <c r="AL48">
        <v>12.099100000000004</v>
      </c>
      <c r="AM48">
        <v>2.674463492063492</v>
      </c>
      <c r="AN48">
        <v>0</v>
      </c>
      <c r="AO48">
        <v>2.6883360000000001</v>
      </c>
      <c r="AP48">
        <v>2.9934407999999997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24.607712033249431</v>
      </c>
      <c r="BB48">
        <f t="shared" si="0"/>
        <v>684.54826599319904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79.995535714285694</v>
      </c>
      <c r="L49">
        <v>20.00426569165143</v>
      </c>
      <c r="M49">
        <v>0</v>
      </c>
      <c r="N49">
        <v>30.002631117347839</v>
      </c>
      <c r="O49">
        <v>50.379989475999004</v>
      </c>
      <c r="P49">
        <v>65.419871291790926</v>
      </c>
      <c r="Q49">
        <v>2.7683091954022987</v>
      </c>
      <c r="R49">
        <v>10.770305084745763</v>
      </c>
      <c r="S49">
        <v>6.699969246861925</v>
      </c>
      <c r="T49">
        <v>0</v>
      </c>
      <c r="U49">
        <v>292.4244659291075</v>
      </c>
      <c r="V49">
        <v>3.6173782101167316</v>
      </c>
      <c r="W49">
        <v>8.8348024503591045</v>
      </c>
      <c r="X49">
        <v>37.469420860716568</v>
      </c>
      <c r="Y49">
        <v>0</v>
      </c>
      <c r="Z49">
        <v>1.6646651999999997</v>
      </c>
      <c r="AA49">
        <v>0</v>
      </c>
      <c r="AB49">
        <v>3.3181035999999993</v>
      </c>
      <c r="AC49">
        <v>2.4581713599999997</v>
      </c>
      <c r="AD49">
        <v>6.945553799999999</v>
      </c>
      <c r="AE49">
        <v>12.556885224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13.02092</v>
      </c>
      <c r="AL49">
        <v>12.099100000000004</v>
      </c>
      <c r="AM49">
        <v>2.674463492063492</v>
      </c>
      <c r="AN49">
        <v>0</v>
      </c>
      <c r="AO49">
        <v>2.6883360000000001</v>
      </c>
      <c r="AP49">
        <v>1.301496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24.491237793249429</v>
      </c>
      <c r="BB49">
        <f t="shared" si="0"/>
        <v>681.30813023319899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79.995535714285694</v>
      </c>
      <c r="L50">
        <v>20.00426569165143</v>
      </c>
      <c r="M50">
        <v>0</v>
      </c>
      <c r="N50">
        <v>30.002631117347839</v>
      </c>
      <c r="O50">
        <v>50.379989475999004</v>
      </c>
      <c r="P50">
        <v>65.419871291790926</v>
      </c>
      <c r="Q50">
        <v>2.7683091954022987</v>
      </c>
      <c r="R50">
        <v>10.770305084745763</v>
      </c>
      <c r="S50">
        <v>6.699969246861925</v>
      </c>
      <c r="T50">
        <v>0</v>
      </c>
      <c r="U50">
        <v>292.4244659291075</v>
      </c>
      <c r="V50">
        <v>3.6173782101167316</v>
      </c>
      <c r="W50">
        <v>8.8348024503591045</v>
      </c>
      <c r="X50">
        <v>37.469420860716568</v>
      </c>
      <c r="Y50">
        <v>0</v>
      </c>
      <c r="Z50">
        <v>1.6646651999999997</v>
      </c>
      <c r="AA50">
        <v>0</v>
      </c>
      <c r="AB50">
        <v>3.3181035999999993</v>
      </c>
      <c r="AC50">
        <v>2.4581713599999997</v>
      </c>
      <c r="AD50">
        <v>6.945553799999999</v>
      </c>
      <c r="AE50">
        <v>12.556885224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13.02092</v>
      </c>
      <c r="AL50">
        <v>12.099100000000004</v>
      </c>
      <c r="AM50">
        <v>2.674463492063492</v>
      </c>
      <c r="AN50">
        <v>0</v>
      </c>
      <c r="AO50">
        <v>2.6883360000000001</v>
      </c>
      <c r="AP50">
        <v>1.301496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24.491237793249429</v>
      </c>
      <c r="BB50">
        <f t="shared" si="0"/>
        <v>681.30813023319899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79.995535714285694</v>
      </c>
      <c r="L51">
        <v>20.00426569165143</v>
      </c>
      <c r="M51">
        <v>0</v>
      </c>
      <c r="N51">
        <v>30.002631117347839</v>
      </c>
      <c r="O51">
        <v>50.379989475999004</v>
      </c>
      <c r="P51">
        <v>65.419871291790926</v>
      </c>
      <c r="Q51">
        <v>2.7683091954022987</v>
      </c>
      <c r="R51">
        <v>10.770305084745763</v>
      </c>
      <c r="S51">
        <v>6.699969246861925</v>
      </c>
      <c r="T51">
        <v>0</v>
      </c>
      <c r="U51">
        <v>292.4244659291075</v>
      </c>
      <c r="V51">
        <v>3.6173782101167316</v>
      </c>
      <c r="W51">
        <v>8.8348024503591045</v>
      </c>
      <c r="X51">
        <v>37.469420860716568</v>
      </c>
      <c r="Y51">
        <v>0</v>
      </c>
      <c r="Z51">
        <v>1.6646651999999997</v>
      </c>
      <c r="AA51">
        <v>0</v>
      </c>
      <c r="AB51">
        <v>3.3181035999999993</v>
      </c>
      <c r="AC51">
        <v>2.4581713599999997</v>
      </c>
      <c r="AD51">
        <v>6.945553799999999</v>
      </c>
      <c r="AE51">
        <v>12.556885224</v>
      </c>
      <c r="AF51">
        <v>0</v>
      </c>
      <c r="AG51">
        <v>0</v>
      </c>
      <c r="AH51">
        <v>17.8238658</v>
      </c>
      <c r="AI51">
        <v>0</v>
      </c>
      <c r="AJ51">
        <v>0</v>
      </c>
      <c r="AK51">
        <v>13.02092</v>
      </c>
      <c r="AL51">
        <v>12.099100000000004</v>
      </c>
      <c r="AM51">
        <v>2.674463492063492</v>
      </c>
      <c r="AN51">
        <v>0</v>
      </c>
      <c r="AO51">
        <v>2.6883360000000001</v>
      </c>
      <c r="AP51">
        <v>1.301496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24.491237793249429</v>
      </c>
      <c r="BB51">
        <f t="shared" si="0"/>
        <v>681.30813023319899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79.995535714285694</v>
      </c>
      <c r="L52">
        <v>35.004814987743671</v>
      </c>
      <c r="M52">
        <v>0</v>
      </c>
      <c r="N52">
        <v>30.002631117347839</v>
      </c>
      <c r="O52">
        <v>50.379989475999004</v>
      </c>
      <c r="P52">
        <v>65.419871291790926</v>
      </c>
      <c r="Q52">
        <v>2.7683091954022987</v>
      </c>
      <c r="R52">
        <v>10.770305084745763</v>
      </c>
      <c r="S52">
        <v>6.699969246861925</v>
      </c>
      <c r="T52">
        <v>0</v>
      </c>
      <c r="U52">
        <v>292.4244659291075</v>
      </c>
      <c r="V52">
        <v>3.6173782101167316</v>
      </c>
      <c r="W52">
        <v>8.8348024503591045</v>
      </c>
      <c r="X52">
        <v>37.469420860716568</v>
      </c>
      <c r="Y52">
        <v>0</v>
      </c>
      <c r="Z52">
        <v>1.6646651999999997</v>
      </c>
      <c r="AA52">
        <v>0</v>
      </c>
      <c r="AB52">
        <v>3.3181035999999993</v>
      </c>
      <c r="AC52">
        <v>2.4581713599999997</v>
      </c>
      <c r="AD52">
        <v>6.945553799999999</v>
      </c>
      <c r="AE52">
        <v>12.556885224</v>
      </c>
      <c r="AF52">
        <v>0</v>
      </c>
      <c r="AG52">
        <v>0</v>
      </c>
      <c r="AH52">
        <v>17.8238658</v>
      </c>
      <c r="AI52">
        <v>0</v>
      </c>
      <c r="AJ52">
        <v>0</v>
      </c>
      <c r="AK52">
        <v>13.02092</v>
      </c>
      <c r="AL52">
        <v>12.099100000000004</v>
      </c>
      <c r="AM52">
        <v>2.674463492063492</v>
      </c>
      <c r="AN52">
        <v>0</v>
      </c>
      <c r="AO52">
        <v>2.6883360000000001</v>
      </c>
      <c r="AP52">
        <v>1.301496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25.01175685382383</v>
      </c>
      <c r="BB52">
        <f t="shared" si="0"/>
        <v>695.7881604687168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79.995535714285694</v>
      </c>
      <c r="L53">
        <v>35.004814987743671</v>
      </c>
      <c r="M53">
        <v>0</v>
      </c>
      <c r="N53">
        <v>30.002631117347839</v>
      </c>
      <c r="O53">
        <v>50.379989475999004</v>
      </c>
      <c r="P53">
        <v>65.419871291790926</v>
      </c>
      <c r="Q53">
        <v>2.7683091954022987</v>
      </c>
      <c r="R53">
        <v>10.770305084745763</v>
      </c>
      <c r="S53">
        <v>6.699969246861925</v>
      </c>
      <c r="T53">
        <v>0</v>
      </c>
      <c r="U53">
        <v>292.4244659291075</v>
      </c>
      <c r="V53">
        <v>3.6173782101167316</v>
      </c>
      <c r="W53">
        <v>8.8969464300802699</v>
      </c>
      <c r="X53">
        <v>24.821299014860365</v>
      </c>
      <c r="Y53">
        <v>0</v>
      </c>
      <c r="Z53">
        <v>1.6646651999999997</v>
      </c>
      <c r="AA53">
        <v>0</v>
      </c>
      <c r="AB53">
        <v>3.3181035999999993</v>
      </c>
      <c r="AC53">
        <v>2.4581713599999997</v>
      </c>
      <c r="AD53">
        <v>6.945553799999999</v>
      </c>
      <c r="AE53">
        <v>12.556885224</v>
      </c>
      <c r="AF53">
        <v>0</v>
      </c>
      <c r="AG53">
        <v>0</v>
      </c>
      <c r="AH53">
        <v>23.765154400000004</v>
      </c>
      <c r="AI53">
        <v>0</v>
      </c>
      <c r="AJ53">
        <v>0</v>
      </c>
      <c r="AK53">
        <v>13.02092</v>
      </c>
      <c r="AL53">
        <v>12.099100000000004</v>
      </c>
      <c r="AM53">
        <v>2.674463492063492</v>
      </c>
      <c r="AN53">
        <v>0</v>
      </c>
      <c r="AO53">
        <v>2.6883360000000001</v>
      </c>
      <c r="AP53">
        <v>1.301496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24.781186108270699</v>
      </c>
      <c r="BB53">
        <f t="shared" si="0"/>
        <v>689.37404194813485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79.995535714285694</v>
      </c>
      <c r="L54">
        <v>35.004814987743671</v>
      </c>
      <c r="M54">
        <v>0</v>
      </c>
      <c r="N54">
        <v>30.002631117347839</v>
      </c>
      <c r="O54">
        <v>50.379989475999004</v>
      </c>
      <c r="P54">
        <v>65.419871291790926</v>
      </c>
      <c r="Q54">
        <v>2.7683091954022987</v>
      </c>
      <c r="R54">
        <v>10.770305084745763</v>
      </c>
      <c r="S54">
        <v>6.699969246861925</v>
      </c>
      <c r="T54">
        <v>0</v>
      </c>
      <c r="U54">
        <v>292.4244659291075</v>
      </c>
      <c r="V54">
        <v>3.6173782101167316</v>
      </c>
      <c r="W54">
        <v>8.8969464300802699</v>
      </c>
      <c r="X54">
        <v>24.821299014860365</v>
      </c>
      <c r="Y54">
        <v>0</v>
      </c>
      <c r="Z54">
        <v>1.6646651999999997</v>
      </c>
      <c r="AA54">
        <v>0</v>
      </c>
      <c r="AB54">
        <v>3.3451901600000005</v>
      </c>
      <c r="AC54">
        <v>2.4581713599999997</v>
      </c>
      <c r="AD54">
        <v>4.6303691999999996</v>
      </c>
      <c r="AE54">
        <v>12.556885224</v>
      </c>
      <c r="AF54">
        <v>0</v>
      </c>
      <c r="AG54">
        <v>0</v>
      </c>
      <c r="AH54">
        <v>23.765154400000004</v>
      </c>
      <c r="AI54">
        <v>0</v>
      </c>
      <c r="AJ54">
        <v>0</v>
      </c>
      <c r="AK54">
        <v>13.02092</v>
      </c>
      <c r="AL54">
        <v>12.099100000000004</v>
      </c>
      <c r="AM54">
        <v>2.674463492063492</v>
      </c>
      <c r="AN54">
        <v>0</v>
      </c>
      <c r="AO54">
        <v>2.6883360000000001</v>
      </c>
      <c r="AP54">
        <v>1.301496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24.701789010270698</v>
      </c>
      <c r="BB54">
        <f t="shared" si="0"/>
        <v>687.16534100613501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79.995535714285694</v>
      </c>
      <c r="L55">
        <v>35.004814987743671</v>
      </c>
      <c r="M55">
        <v>0</v>
      </c>
      <c r="N55">
        <v>30.002631117347839</v>
      </c>
      <c r="O55">
        <v>50.379989475999004</v>
      </c>
      <c r="P55">
        <v>65.419871291790926</v>
      </c>
      <c r="Q55">
        <v>2.7683091954022987</v>
      </c>
      <c r="R55">
        <v>10.770305084745763</v>
      </c>
      <c r="S55">
        <v>6.699969246861925</v>
      </c>
      <c r="T55">
        <v>0</v>
      </c>
      <c r="U55">
        <v>292.4244659291075</v>
      </c>
      <c r="V55">
        <v>3.6173782101167316</v>
      </c>
      <c r="W55">
        <v>8.8969464300802699</v>
      </c>
      <c r="X55">
        <v>24.821299014860365</v>
      </c>
      <c r="Y55">
        <v>0</v>
      </c>
      <c r="Z55">
        <v>1.6646651999999997</v>
      </c>
      <c r="AA55">
        <v>0</v>
      </c>
      <c r="AB55">
        <v>3.3451901600000005</v>
      </c>
      <c r="AC55">
        <v>2.4581713599999997</v>
      </c>
      <c r="AD55">
        <v>4.6303691999999996</v>
      </c>
      <c r="AE55">
        <v>12.556885224</v>
      </c>
      <c r="AF55">
        <v>0</v>
      </c>
      <c r="AG55">
        <v>0</v>
      </c>
      <c r="AH55">
        <v>23.765154400000004</v>
      </c>
      <c r="AI55">
        <v>0</v>
      </c>
      <c r="AJ55">
        <v>0</v>
      </c>
      <c r="AK55">
        <v>13.02092</v>
      </c>
      <c r="AL55">
        <v>12.099100000000004</v>
      </c>
      <c r="AM55">
        <v>2.674463492063492</v>
      </c>
      <c r="AN55">
        <v>0</v>
      </c>
      <c r="AO55">
        <v>2.6883360000000001</v>
      </c>
      <c r="AP55">
        <v>2.9934407999999997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24.760499332270701</v>
      </c>
      <c r="BB55">
        <f t="shared" si="0"/>
        <v>688.79857548413497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79.995535714285694</v>
      </c>
      <c r="L56">
        <v>35.004410437351282</v>
      </c>
      <c r="M56">
        <v>0</v>
      </c>
      <c r="N56">
        <v>30.002631117347839</v>
      </c>
      <c r="O56">
        <v>50.379989475999004</v>
      </c>
      <c r="P56">
        <v>65.419871291790926</v>
      </c>
      <c r="Q56">
        <v>2.7736546637744035</v>
      </c>
      <c r="R56">
        <v>10.771403973509933</v>
      </c>
      <c r="S56">
        <v>6.7008015044247786</v>
      </c>
      <c r="T56">
        <v>0</v>
      </c>
      <c r="U56">
        <v>292.4244659291075</v>
      </c>
      <c r="V56">
        <v>3.6194999999999999</v>
      </c>
      <c r="W56">
        <v>8.9499017964071861</v>
      </c>
      <c r="X56">
        <v>21.557696622140334</v>
      </c>
      <c r="Y56">
        <v>0</v>
      </c>
      <c r="Z56">
        <v>1.6646651999999997</v>
      </c>
      <c r="AA56">
        <v>0</v>
      </c>
      <c r="AB56">
        <v>3.3451901600000005</v>
      </c>
      <c r="AC56">
        <v>2.4581713599999997</v>
      </c>
      <c r="AD56">
        <v>4.6303691999999996</v>
      </c>
      <c r="AE56">
        <v>12.556885224</v>
      </c>
      <c r="AF56">
        <v>0</v>
      </c>
      <c r="AG56">
        <v>0</v>
      </c>
      <c r="AH56">
        <v>23.765154400000004</v>
      </c>
      <c r="AI56">
        <v>0</v>
      </c>
      <c r="AJ56">
        <v>0</v>
      </c>
      <c r="AK56">
        <v>13.02092</v>
      </c>
      <c r="AL56">
        <v>12.099100000000004</v>
      </c>
      <c r="AM56">
        <v>2.674463492063492</v>
      </c>
      <c r="AN56">
        <v>0</v>
      </c>
      <c r="AO56">
        <v>2.6883360000000001</v>
      </c>
      <c r="AP56">
        <v>2.9934407999999997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24.649402050952784</v>
      </c>
      <c r="BB56">
        <f t="shared" si="0"/>
        <v>685.70801959324979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79.998191872791523</v>
      </c>
      <c r="L57">
        <v>35.004468094088253</v>
      </c>
      <c r="M57">
        <v>0</v>
      </c>
      <c r="N57">
        <v>30.002631117347839</v>
      </c>
      <c r="O57">
        <v>50.379989475999004</v>
      </c>
      <c r="P57">
        <v>65.419871291790926</v>
      </c>
      <c r="Q57">
        <v>2.7683091954022987</v>
      </c>
      <c r="R57">
        <v>10.770305084745763</v>
      </c>
      <c r="S57">
        <v>5.9061302670623137</v>
      </c>
      <c r="T57">
        <v>0</v>
      </c>
      <c r="U57">
        <v>292.4244659291075</v>
      </c>
      <c r="V57">
        <v>3.6173782101167316</v>
      </c>
      <c r="W57">
        <v>8.8370074042553188</v>
      </c>
      <c r="X57">
        <v>37.469383119733145</v>
      </c>
      <c r="Y57">
        <v>0</v>
      </c>
      <c r="Z57">
        <v>1.6646651999999997</v>
      </c>
      <c r="AA57">
        <v>0</v>
      </c>
      <c r="AB57">
        <v>3.3451901600000005</v>
      </c>
      <c r="AC57">
        <v>2.4581713599999997</v>
      </c>
      <c r="AD57">
        <v>4.6303691999999996</v>
      </c>
      <c r="AE57">
        <v>12.556885224</v>
      </c>
      <c r="AF57">
        <v>0</v>
      </c>
      <c r="AG57">
        <v>0</v>
      </c>
      <c r="AH57">
        <v>23.765154400000004</v>
      </c>
      <c r="AI57">
        <v>0</v>
      </c>
      <c r="AJ57">
        <v>0</v>
      </c>
      <c r="AK57">
        <v>13.02092</v>
      </c>
      <c r="AL57">
        <v>12.099100000000004</v>
      </c>
      <c r="AM57">
        <v>2.674463492063492</v>
      </c>
      <c r="AN57">
        <v>0</v>
      </c>
      <c r="AO57">
        <v>2.6883360000000001</v>
      </c>
      <c r="AP57">
        <v>1.301496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25.111131475074533</v>
      </c>
      <c r="BB57">
        <f t="shared" si="0"/>
        <v>698.55261390542989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79.998191872791523</v>
      </c>
      <c r="L58">
        <v>35.004468094088253</v>
      </c>
      <c r="M58">
        <v>0</v>
      </c>
      <c r="N58">
        <v>30.002631117347839</v>
      </c>
      <c r="O58">
        <v>50.379989475999004</v>
      </c>
      <c r="P58">
        <v>65.419871291790926</v>
      </c>
      <c r="Q58">
        <v>2.7689828897338402</v>
      </c>
      <c r="R58">
        <v>10.77100024431957</v>
      </c>
      <c r="S58">
        <v>6.4956707339003641</v>
      </c>
      <c r="T58">
        <v>0</v>
      </c>
      <c r="U58">
        <v>292.4244659291075</v>
      </c>
      <c r="V58">
        <v>3.6173782101167316</v>
      </c>
      <c r="W58">
        <v>8.8370977761238443</v>
      </c>
      <c r="X58">
        <v>37.469383119733145</v>
      </c>
      <c r="Y58">
        <v>0</v>
      </c>
      <c r="Z58">
        <v>0</v>
      </c>
      <c r="AA58">
        <v>0</v>
      </c>
      <c r="AB58">
        <v>3.3451901600000005</v>
      </c>
      <c r="AC58">
        <v>2.4581713599999997</v>
      </c>
      <c r="AD58">
        <v>4.6303691999999996</v>
      </c>
      <c r="AE58">
        <v>12.556885224</v>
      </c>
      <c r="AF58">
        <v>0</v>
      </c>
      <c r="AG58">
        <v>0</v>
      </c>
      <c r="AH58">
        <v>23.765154400000004</v>
      </c>
      <c r="AI58">
        <v>0</v>
      </c>
      <c r="AJ58">
        <v>0</v>
      </c>
      <c r="AK58">
        <v>13.02092</v>
      </c>
      <c r="AL58">
        <v>12.099100000000004</v>
      </c>
      <c r="AM58">
        <v>2.674463492063492</v>
      </c>
      <c r="AN58">
        <v>0</v>
      </c>
      <c r="AO58">
        <v>2.6883360000000001</v>
      </c>
      <c r="AP58">
        <v>1.301496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25.073875451629757</v>
      </c>
      <c r="BB58">
        <f t="shared" si="0"/>
        <v>697.51620442148658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165.03129195732458</v>
      </c>
      <c r="L59">
        <v>63.616084853291042</v>
      </c>
      <c r="M59">
        <v>0</v>
      </c>
      <c r="N59">
        <v>30.002631117347839</v>
      </c>
      <c r="O59">
        <v>50.379989475999004</v>
      </c>
      <c r="P59">
        <v>65.419871291790926</v>
      </c>
      <c r="Q59">
        <v>2.7689828897338402</v>
      </c>
      <c r="R59">
        <v>10.77100024431957</v>
      </c>
      <c r="S59">
        <v>6.7010968210361073</v>
      </c>
      <c r="T59">
        <v>0</v>
      </c>
      <c r="U59">
        <v>292.4244659291075</v>
      </c>
      <c r="V59">
        <v>3.6246366279069768</v>
      </c>
      <c r="W59">
        <v>8.8370977761238443</v>
      </c>
      <c r="X59">
        <v>37.469383119733145</v>
      </c>
      <c r="Y59">
        <v>0</v>
      </c>
      <c r="Z59">
        <v>0</v>
      </c>
      <c r="AA59">
        <v>0</v>
      </c>
      <c r="AB59">
        <v>3.3451901600000005</v>
      </c>
      <c r="AC59">
        <v>2.4581713599999997</v>
      </c>
      <c r="AD59">
        <v>4.6303691999999996</v>
      </c>
      <c r="AE59">
        <v>12.556885224</v>
      </c>
      <c r="AF59">
        <v>0</v>
      </c>
      <c r="AG59">
        <v>0</v>
      </c>
      <c r="AH59">
        <v>23.765154400000004</v>
      </c>
      <c r="AI59">
        <v>0</v>
      </c>
      <c r="AJ59">
        <v>0</v>
      </c>
      <c r="AK59">
        <v>13.02092</v>
      </c>
      <c r="AL59">
        <v>12.099100000000004</v>
      </c>
      <c r="AM59">
        <v>2.674463492063492</v>
      </c>
      <c r="AN59">
        <v>0</v>
      </c>
      <c r="AO59">
        <v>2.6883360000000001</v>
      </c>
      <c r="AP59">
        <v>0.91104720000000006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29.011178398004663</v>
      </c>
      <c r="BB59">
        <f t="shared" si="0"/>
        <v>807.04585402377347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165.03129195732458</v>
      </c>
      <c r="L60">
        <v>63.616084853291042</v>
      </c>
      <c r="M60">
        <v>0</v>
      </c>
      <c r="N60">
        <v>30.002631117347839</v>
      </c>
      <c r="O60">
        <v>50.379989475999004</v>
      </c>
      <c r="P60">
        <v>65.419871291790926</v>
      </c>
      <c r="Q60">
        <v>2.7689828897338402</v>
      </c>
      <c r="R60">
        <v>10.77100024431957</v>
      </c>
      <c r="S60">
        <v>6.7010968210361073</v>
      </c>
      <c r="T60">
        <v>0</v>
      </c>
      <c r="U60">
        <v>292.4244659291075</v>
      </c>
      <c r="V60">
        <v>3.6246366279069768</v>
      </c>
      <c r="W60">
        <v>8.8370977761238443</v>
      </c>
      <c r="X60">
        <v>37.469383119733145</v>
      </c>
      <c r="Y60">
        <v>0</v>
      </c>
      <c r="Z60">
        <v>0</v>
      </c>
      <c r="AA60">
        <v>0</v>
      </c>
      <c r="AB60">
        <v>3.3451901600000005</v>
      </c>
      <c r="AC60">
        <v>4.9163427199999994</v>
      </c>
      <c r="AD60">
        <v>4.6303691999999996</v>
      </c>
      <c r="AE60">
        <v>12.556885224</v>
      </c>
      <c r="AF60">
        <v>0</v>
      </c>
      <c r="AG60">
        <v>0</v>
      </c>
      <c r="AH60">
        <v>23.765154400000004</v>
      </c>
      <c r="AI60">
        <v>0</v>
      </c>
      <c r="AJ60">
        <v>0</v>
      </c>
      <c r="AK60">
        <v>13.02092</v>
      </c>
      <c r="AL60">
        <v>12.099100000000004</v>
      </c>
      <c r="AM60">
        <v>2.674463492063492</v>
      </c>
      <c r="AN60">
        <v>0</v>
      </c>
      <c r="AO60">
        <v>2.6883360000000001</v>
      </c>
      <c r="AP60">
        <v>0.91104720000000006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29.096476932004666</v>
      </c>
      <c r="BB60">
        <f t="shared" si="0"/>
        <v>809.41872684977341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165.03129195732458</v>
      </c>
      <c r="L61">
        <v>63.616084853291042</v>
      </c>
      <c r="M61">
        <v>0</v>
      </c>
      <c r="N61">
        <v>30.002631117347839</v>
      </c>
      <c r="O61">
        <v>50.379989475999004</v>
      </c>
      <c r="P61">
        <v>65.419871291790926</v>
      </c>
      <c r="Q61">
        <v>2.7689828897338402</v>
      </c>
      <c r="R61">
        <v>10.77100024431957</v>
      </c>
      <c r="S61">
        <v>6.7010968210361073</v>
      </c>
      <c r="T61">
        <v>0</v>
      </c>
      <c r="U61">
        <v>292.4244659291075</v>
      </c>
      <c r="V61">
        <v>3.6246366279069768</v>
      </c>
      <c r="W61">
        <v>8.8370977761238443</v>
      </c>
      <c r="X61">
        <v>37.469383119733145</v>
      </c>
      <c r="Y61">
        <v>0</v>
      </c>
      <c r="Z61">
        <v>0</v>
      </c>
      <c r="AA61">
        <v>0</v>
      </c>
      <c r="AB61">
        <v>3.3451901600000005</v>
      </c>
      <c r="AC61">
        <v>4.9163427199999994</v>
      </c>
      <c r="AD61">
        <v>4.6303691999999996</v>
      </c>
      <c r="AE61">
        <v>12.556885224</v>
      </c>
      <c r="AF61">
        <v>0</v>
      </c>
      <c r="AG61">
        <v>0</v>
      </c>
      <c r="AH61">
        <v>23.765154400000004</v>
      </c>
      <c r="AI61">
        <v>0</v>
      </c>
      <c r="AJ61">
        <v>0</v>
      </c>
      <c r="AK61">
        <v>13.02092</v>
      </c>
      <c r="AL61">
        <v>12.099100000000004</v>
      </c>
      <c r="AM61">
        <v>2.674463492063492</v>
      </c>
      <c r="AN61">
        <v>0</v>
      </c>
      <c r="AO61">
        <v>2.6883360000000001</v>
      </c>
      <c r="AP61">
        <v>2.602992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29.155187508004669</v>
      </c>
      <c r="BB61">
        <f t="shared" si="0"/>
        <v>811.05196107377333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165.03129195732458</v>
      </c>
      <c r="L62">
        <v>63.616084853291042</v>
      </c>
      <c r="M62">
        <v>0</v>
      </c>
      <c r="N62">
        <v>30.002631117347839</v>
      </c>
      <c r="O62">
        <v>50.379989475999004</v>
      </c>
      <c r="P62">
        <v>65.419871291790926</v>
      </c>
      <c r="Q62">
        <v>2.7689828897338402</v>
      </c>
      <c r="R62">
        <v>10.77100024431957</v>
      </c>
      <c r="S62">
        <v>6.7010968210361073</v>
      </c>
      <c r="T62">
        <v>0</v>
      </c>
      <c r="U62">
        <v>292.4244659291075</v>
      </c>
      <c r="V62">
        <v>3.6246366279069768</v>
      </c>
      <c r="W62">
        <v>8.8370977761238443</v>
      </c>
      <c r="X62">
        <v>37.469383119733145</v>
      </c>
      <c r="Y62">
        <v>0</v>
      </c>
      <c r="Z62">
        <v>0</v>
      </c>
      <c r="AA62">
        <v>0</v>
      </c>
      <c r="AB62">
        <v>6.69038032</v>
      </c>
      <c r="AC62">
        <v>4.9163427199999994</v>
      </c>
      <c r="AD62">
        <v>4.6303691999999996</v>
      </c>
      <c r="AE62">
        <v>12.556885224</v>
      </c>
      <c r="AF62">
        <v>0</v>
      </c>
      <c r="AG62">
        <v>0</v>
      </c>
      <c r="AH62">
        <v>27.950515599999996</v>
      </c>
      <c r="AI62">
        <v>0</v>
      </c>
      <c r="AJ62">
        <v>0</v>
      </c>
      <c r="AK62">
        <v>13.02092</v>
      </c>
      <c r="AL62">
        <v>12.099100000000004</v>
      </c>
      <c r="AM62">
        <v>2.674463492063492</v>
      </c>
      <c r="AN62">
        <v>0</v>
      </c>
      <c r="AO62">
        <v>2.6883360000000001</v>
      </c>
      <c r="AP62">
        <v>2.602992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29.416497882004659</v>
      </c>
      <c r="BB62">
        <f t="shared" si="0"/>
        <v>818.32120205977333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165.03129195732458</v>
      </c>
      <c r="L63">
        <v>63.616084853291042</v>
      </c>
      <c r="M63">
        <v>0</v>
      </c>
      <c r="N63">
        <v>30.002631117347839</v>
      </c>
      <c r="O63">
        <v>50.379989475999004</v>
      </c>
      <c r="P63">
        <v>65.419871291790926</v>
      </c>
      <c r="Q63">
        <v>2.7689828897338402</v>
      </c>
      <c r="R63">
        <v>10.77100024431957</v>
      </c>
      <c r="S63">
        <v>6.7010968210361073</v>
      </c>
      <c r="T63">
        <v>0</v>
      </c>
      <c r="U63">
        <v>292.4244659291075</v>
      </c>
      <c r="V63">
        <v>3.6246366279069768</v>
      </c>
      <c r="W63">
        <v>8.8370977761238443</v>
      </c>
      <c r="X63">
        <v>37.469383119733145</v>
      </c>
      <c r="Y63">
        <v>0</v>
      </c>
      <c r="Z63">
        <v>0</v>
      </c>
      <c r="AA63">
        <v>0</v>
      </c>
      <c r="AB63">
        <v>6.69038032</v>
      </c>
      <c r="AC63">
        <v>4.9163427199999994</v>
      </c>
      <c r="AD63">
        <v>4.6303691999999996</v>
      </c>
      <c r="AE63">
        <v>12.556885224</v>
      </c>
      <c r="AF63">
        <v>0</v>
      </c>
      <c r="AG63">
        <v>0</v>
      </c>
      <c r="AH63">
        <v>29.706442999999997</v>
      </c>
      <c r="AI63">
        <v>0</v>
      </c>
      <c r="AJ63">
        <v>0</v>
      </c>
      <c r="AK63">
        <v>13.02092</v>
      </c>
      <c r="AL63">
        <v>12.099100000000004</v>
      </c>
      <c r="AM63">
        <v>2.674463492063492</v>
      </c>
      <c r="AN63">
        <v>0</v>
      </c>
      <c r="AO63">
        <v>2.6883360000000001</v>
      </c>
      <c r="AP63">
        <v>1.2364211999999999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29.430008396004656</v>
      </c>
      <c r="BB63">
        <f t="shared" si="0"/>
        <v>818.69704814577346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165.03129195732458</v>
      </c>
      <c r="L64">
        <v>63.616084853291042</v>
      </c>
      <c r="M64">
        <v>0</v>
      </c>
      <c r="N64">
        <v>30.002631117347839</v>
      </c>
      <c r="O64">
        <v>50.379989475999004</v>
      </c>
      <c r="P64">
        <v>65.419871291790926</v>
      </c>
      <c r="Q64">
        <v>2.7689828897338402</v>
      </c>
      <c r="R64">
        <v>10.77100024431957</v>
      </c>
      <c r="S64">
        <v>6.7010968210361073</v>
      </c>
      <c r="T64">
        <v>0</v>
      </c>
      <c r="U64">
        <v>292.4244659291075</v>
      </c>
      <c r="V64">
        <v>3.6246366279069768</v>
      </c>
      <c r="W64">
        <v>8.8370977761238443</v>
      </c>
      <c r="X64">
        <v>37.469383119733145</v>
      </c>
      <c r="Y64">
        <v>0</v>
      </c>
      <c r="Z64">
        <v>0</v>
      </c>
      <c r="AA64">
        <v>0</v>
      </c>
      <c r="AB64">
        <v>6.69038032</v>
      </c>
      <c r="AC64">
        <v>4.9163427199999994</v>
      </c>
      <c r="AD64">
        <v>4.6303691999999996</v>
      </c>
      <c r="AE64">
        <v>12.556885224</v>
      </c>
      <c r="AF64">
        <v>0</v>
      </c>
      <c r="AG64">
        <v>0</v>
      </c>
      <c r="AH64">
        <v>29.706442999999997</v>
      </c>
      <c r="AI64">
        <v>0</v>
      </c>
      <c r="AJ64">
        <v>0</v>
      </c>
      <c r="AK64">
        <v>13.02092</v>
      </c>
      <c r="AL64">
        <v>12.099100000000004</v>
      </c>
      <c r="AM64">
        <v>2.674463492063492</v>
      </c>
      <c r="AN64">
        <v>0</v>
      </c>
      <c r="AO64">
        <v>2.6883360000000001</v>
      </c>
      <c r="AP64">
        <v>1.2364211999999999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29.430008396004656</v>
      </c>
      <c r="BB64">
        <f t="shared" si="0"/>
        <v>818.69704814577346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165.03129195732458</v>
      </c>
      <c r="L65">
        <v>63.616084853291042</v>
      </c>
      <c r="M65">
        <v>0</v>
      </c>
      <c r="N65">
        <v>30.002631117347839</v>
      </c>
      <c r="O65">
        <v>50.379989475999004</v>
      </c>
      <c r="P65">
        <v>65.419871291790926</v>
      </c>
      <c r="Q65">
        <v>2.7689828897338402</v>
      </c>
      <c r="R65">
        <v>10.77100024431957</v>
      </c>
      <c r="S65">
        <v>6.7010968210361073</v>
      </c>
      <c r="T65">
        <v>0</v>
      </c>
      <c r="U65">
        <v>292.4244659291075</v>
      </c>
      <c r="V65">
        <v>3.6246366279069768</v>
      </c>
      <c r="W65">
        <v>8.8370977761238443</v>
      </c>
      <c r="X65">
        <v>37.469383119733145</v>
      </c>
      <c r="Y65">
        <v>0</v>
      </c>
      <c r="Z65">
        <v>0</v>
      </c>
      <c r="AA65">
        <v>0</v>
      </c>
      <c r="AB65">
        <v>6.69038032</v>
      </c>
      <c r="AC65">
        <v>4.9163427199999994</v>
      </c>
      <c r="AD65">
        <v>4.6303691999999996</v>
      </c>
      <c r="AE65">
        <v>12.556885224</v>
      </c>
      <c r="AF65">
        <v>0</v>
      </c>
      <c r="AG65">
        <v>0</v>
      </c>
      <c r="AH65">
        <v>29.706442999999997</v>
      </c>
      <c r="AI65">
        <v>0</v>
      </c>
      <c r="AJ65">
        <v>0</v>
      </c>
      <c r="AK65">
        <v>13.02092</v>
      </c>
      <c r="AL65">
        <v>8.8530000000000015</v>
      </c>
      <c r="AM65">
        <v>2.674463492063492</v>
      </c>
      <c r="AN65">
        <v>0</v>
      </c>
      <c r="AO65">
        <v>2.6883360000000001</v>
      </c>
      <c r="AP65">
        <v>1.2364211999999999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29.31736882758813</v>
      </c>
      <c r="BB65">
        <f t="shared" si="0"/>
        <v>815.56358771418991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165.03129195732458</v>
      </c>
      <c r="L66">
        <v>63.616084853291042</v>
      </c>
      <c r="M66">
        <v>0</v>
      </c>
      <c r="N66">
        <v>30.002631117347839</v>
      </c>
      <c r="O66">
        <v>50.379989475999004</v>
      </c>
      <c r="P66">
        <v>65.419871291790926</v>
      </c>
      <c r="Q66">
        <v>2.7689828897338402</v>
      </c>
      <c r="R66">
        <v>10.77100024431957</v>
      </c>
      <c r="S66">
        <v>6.7010968210361073</v>
      </c>
      <c r="T66">
        <v>0</v>
      </c>
      <c r="U66">
        <v>292.4244659291075</v>
      </c>
      <c r="V66">
        <v>3.6246366279069768</v>
      </c>
      <c r="W66">
        <v>8.8370977761238443</v>
      </c>
      <c r="X66">
        <v>37.469383119733145</v>
      </c>
      <c r="Y66">
        <v>0</v>
      </c>
      <c r="Z66">
        <v>0</v>
      </c>
      <c r="AA66">
        <v>0</v>
      </c>
      <c r="AB66">
        <v>6.69038032</v>
      </c>
      <c r="AC66">
        <v>4.9163427199999994</v>
      </c>
      <c r="AD66">
        <v>4.6303691999999996</v>
      </c>
      <c r="AE66">
        <v>12.556885224</v>
      </c>
      <c r="AF66">
        <v>0</v>
      </c>
      <c r="AG66">
        <v>0</v>
      </c>
      <c r="AH66">
        <v>29.706442999999997</v>
      </c>
      <c r="AI66">
        <v>0</v>
      </c>
      <c r="AJ66">
        <v>0</v>
      </c>
      <c r="AK66">
        <v>13.02092</v>
      </c>
      <c r="AL66">
        <v>8.8530000000000015</v>
      </c>
      <c r="AM66">
        <v>2.674463492063492</v>
      </c>
      <c r="AN66">
        <v>0</v>
      </c>
      <c r="AO66">
        <v>2.6883360000000001</v>
      </c>
      <c r="AP66">
        <v>1.2364211999999999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29.31736882758813</v>
      </c>
      <c r="BB66">
        <f t="shared" si="0"/>
        <v>815.56358771418991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165.03123923476869</v>
      </c>
      <c r="L67">
        <v>63.616084853291042</v>
      </c>
      <c r="M67">
        <v>0</v>
      </c>
      <c r="N67">
        <v>30.002631117347839</v>
      </c>
      <c r="O67">
        <v>50.379989475999004</v>
      </c>
      <c r="P67">
        <v>65.419871291790926</v>
      </c>
      <c r="Q67">
        <v>2.7689828897338402</v>
      </c>
      <c r="R67">
        <v>10.77100024431957</v>
      </c>
      <c r="S67">
        <v>6.7010968210361073</v>
      </c>
      <c r="T67">
        <v>0</v>
      </c>
      <c r="U67">
        <v>292.4244659291075</v>
      </c>
      <c r="V67">
        <v>3.6246366279069768</v>
      </c>
      <c r="W67">
        <v>8.8370977761238443</v>
      </c>
      <c r="X67">
        <v>37.469383119733145</v>
      </c>
      <c r="Y67">
        <v>0</v>
      </c>
      <c r="Z67">
        <v>0</v>
      </c>
      <c r="AA67">
        <v>3.3108900000000001</v>
      </c>
      <c r="AB67">
        <v>6.69038032</v>
      </c>
      <c r="AC67">
        <v>4.9163427199999994</v>
      </c>
      <c r="AD67">
        <v>4.6303691999999996</v>
      </c>
      <c r="AE67">
        <v>12.556885224</v>
      </c>
      <c r="AF67">
        <v>0</v>
      </c>
      <c r="AG67">
        <v>0</v>
      </c>
      <c r="AH67">
        <v>29.706442999999997</v>
      </c>
      <c r="AI67">
        <v>0</v>
      </c>
      <c r="AJ67">
        <v>0</v>
      </c>
      <c r="AK67">
        <v>13.02092</v>
      </c>
      <c r="AL67">
        <v>8.8530000000000015</v>
      </c>
      <c r="AM67">
        <v>2.674463492063492</v>
      </c>
      <c r="AN67">
        <v>0</v>
      </c>
      <c r="AO67">
        <v>2.6883360000000001</v>
      </c>
      <c r="AP67">
        <v>1.1062716000000001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29.427738378919624</v>
      </c>
      <c r="BB67">
        <f t="shared" si="0"/>
        <v>818.63390584030253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165.03542597726758</v>
      </c>
      <c r="L68">
        <v>63.616084853291042</v>
      </c>
      <c r="M68">
        <v>0</v>
      </c>
      <c r="N68">
        <v>30.002631117347839</v>
      </c>
      <c r="O68">
        <v>50.379989475999004</v>
      </c>
      <c r="P68">
        <v>65.419871291790926</v>
      </c>
      <c r="Q68">
        <v>2.7689828897338402</v>
      </c>
      <c r="R68">
        <v>10.77100024431957</v>
      </c>
      <c r="S68">
        <v>6.7010968210361073</v>
      </c>
      <c r="T68">
        <v>0</v>
      </c>
      <c r="U68">
        <v>292.4244659291075</v>
      </c>
      <c r="V68">
        <v>3.6246366279069768</v>
      </c>
      <c r="W68">
        <v>8.8370977761238443</v>
      </c>
      <c r="X68">
        <v>37.469383119733145</v>
      </c>
      <c r="Y68">
        <v>0</v>
      </c>
      <c r="Z68">
        <v>0</v>
      </c>
      <c r="AA68">
        <v>3.3510220000000004</v>
      </c>
      <c r="AB68">
        <v>6.69038032</v>
      </c>
      <c r="AC68">
        <v>4.9163427199999994</v>
      </c>
      <c r="AD68">
        <v>4.6303691999999996</v>
      </c>
      <c r="AE68">
        <v>12.556885224</v>
      </c>
      <c r="AF68">
        <v>0</v>
      </c>
      <c r="AG68">
        <v>0</v>
      </c>
      <c r="AH68">
        <v>29.706442999999997</v>
      </c>
      <c r="AI68">
        <v>0</v>
      </c>
      <c r="AJ68">
        <v>0</v>
      </c>
      <c r="AK68">
        <v>13.02092</v>
      </c>
      <c r="AL68">
        <v>8.8530000000000015</v>
      </c>
      <c r="AM68">
        <v>2.674463492063492</v>
      </c>
      <c r="AN68">
        <v>0</v>
      </c>
      <c r="AO68">
        <v>2.6883360000000001</v>
      </c>
      <c r="AP68">
        <v>1.1062716000000001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29.42927633759238</v>
      </c>
      <c r="BB68">
        <f t="shared" ref="BB68:BB99" si="1">SUM(B68:AZ68)-BA68</f>
        <v>818.67668662412859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165.03052370768665</v>
      </c>
      <c r="L69">
        <v>63.616084853291042</v>
      </c>
      <c r="M69">
        <v>0</v>
      </c>
      <c r="N69">
        <v>30.002631117347839</v>
      </c>
      <c r="O69">
        <v>50.379989475999004</v>
      </c>
      <c r="P69">
        <v>65.419871291790926</v>
      </c>
      <c r="Q69">
        <v>2.7689828897338402</v>
      </c>
      <c r="R69">
        <v>10.77100024431957</v>
      </c>
      <c r="S69">
        <v>6.7010968210361073</v>
      </c>
      <c r="T69">
        <v>0</v>
      </c>
      <c r="U69">
        <v>292.4244659291075</v>
      </c>
      <c r="V69">
        <v>3.6246366279069768</v>
      </c>
      <c r="W69">
        <v>8.8370977761238443</v>
      </c>
      <c r="X69">
        <v>37.469383119733145</v>
      </c>
      <c r="Y69">
        <v>0</v>
      </c>
      <c r="Z69">
        <v>0</v>
      </c>
      <c r="AA69">
        <v>3.3510220000000004</v>
      </c>
      <c r="AB69">
        <v>6.69038032</v>
      </c>
      <c r="AC69">
        <v>4.9163427199999994</v>
      </c>
      <c r="AD69">
        <v>4.6303691999999996</v>
      </c>
      <c r="AE69">
        <v>12.556885224</v>
      </c>
      <c r="AF69">
        <v>0</v>
      </c>
      <c r="AG69">
        <v>0</v>
      </c>
      <c r="AH69">
        <v>29.706442999999997</v>
      </c>
      <c r="AI69">
        <v>0</v>
      </c>
      <c r="AJ69">
        <v>0</v>
      </c>
      <c r="AK69">
        <v>13.02092</v>
      </c>
      <c r="AL69">
        <v>8.8530000000000015</v>
      </c>
      <c r="AM69">
        <v>2.674463492063492</v>
      </c>
      <c r="AN69">
        <v>0</v>
      </c>
      <c r="AO69">
        <v>2.6883360000000001</v>
      </c>
      <c r="AP69">
        <v>1.1062716000000001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29.429106228294909</v>
      </c>
      <c r="BB69">
        <f t="shared" si="1"/>
        <v>818.67195446384528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165.02928752113203</v>
      </c>
      <c r="L70">
        <v>63.616084853291042</v>
      </c>
      <c r="M70">
        <v>0</v>
      </c>
      <c r="N70">
        <v>30.002631117347839</v>
      </c>
      <c r="O70">
        <v>50.379989475999004</v>
      </c>
      <c r="P70">
        <v>65.419871291790926</v>
      </c>
      <c r="Q70">
        <v>2.7689828897338402</v>
      </c>
      <c r="R70">
        <v>10.77100024431957</v>
      </c>
      <c r="S70">
        <v>6.7010968210361073</v>
      </c>
      <c r="T70">
        <v>0</v>
      </c>
      <c r="U70">
        <v>292.4244659291075</v>
      </c>
      <c r="V70">
        <v>3.6246366279069768</v>
      </c>
      <c r="W70">
        <v>8.8370977761238443</v>
      </c>
      <c r="X70">
        <v>37.469383119733145</v>
      </c>
      <c r="Y70">
        <v>0</v>
      </c>
      <c r="Z70">
        <v>0</v>
      </c>
      <c r="AA70">
        <v>3.3510220000000004</v>
      </c>
      <c r="AB70">
        <v>6.69038032</v>
      </c>
      <c r="AC70">
        <v>4.9163427199999994</v>
      </c>
      <c r="AD70">
        <v>4.6303691999999996</v>
      </c>
      <c r="AE70">
        <v>12.556885224</v>
      </c>
      <c r="AF70">
        <v>0</v>
      </c>
      <c r="AG70">
        <v>0</v>
      </c>
      <c r="AH70">
        <v>29.706442999999997</v>
      </c>
      <c r="AI70">
        <v>0</v>
      </c>
      <c r="AJ70">
        <v>0</v>
      </c>
      <c r="AK70">
        <v>13.02092</v>
      </c>
      <c r="AL70">
        <v>8.8530000000000015</v>
      </c>
      <c r="AM70">
        <v>2.674463492063492</v>
      </c>
      <c r="AN70">
        <v>0</v>
      </c>
      <c r="AO70">
        <v>2.6883360000000001</v>
      </c>
      <c r="AP70">
        <v>1.1062716000000001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29.42906333366464</v>
      </c>
      <c r="BB70">
        <f t="shared" si="1"/>
        <v>818.67076117192084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165.03116086196101</v>
      </c>
      <c r="L71">
        <v>63.616084853291042</v>
      </c>
      <c r="M71">
        <v>0</v>
      </c>
      <c r="N71">
        <v>30.002631117347839</v>
      </c>
      <c r="O71">
        <v>50.379989475999004</v>
      </c>
      <c r="P71">
        <v>65.419871291790926</v>
      </c>
      <c r="Q71">
        <v>2.7689828897338402</v>
      </c>
      <c r="R71">
        <v>10.77100024431957</v>
      </c>
      <c r="S71">
        <v>6.7010968210361073</v>
      </c>
      <c r="T71">
        <v>0</v>
      </c>
      <c r="U71">
        <v>292.4244659291075</v>
      </c>
      <c r="V71">
        <v>3.6246366279069768</v>
      </c>
      <c r="W71">
        <v>8.8370977761238443</v>
      </c>
      <c r="X71">
        <v>37.469383119733145</v>
      </c>
      <c r="Y71">
        <v>0</v>
      </c>
      <c r="Z71">
        <v>0</v>
      </c>
      <c r="AA71">
        <v>3.3510220000000004</v>
      </c>
      <c r="AB71">
        <v>6.69038032</v>
      </c>
      <c r="AC71">
        <v>4.9163427199999994</v>
      </c>
      <c r="AD71">
        <v>4.6303691999999996</v>
      </c>
      <c r="AE71">
        <v>12.556885224</v>
      </c>
      <c r="AF71">
        <v>0</v>
      </c>
      <c r="AG71">
        <v>0</v>
      </c>
      <c r="AH71">
        <v>29.586173999999996</v>
      </c>
      <c r="AI71">
        <v>0</v>
      </c>
      <c r="AJ71">
        <v>0</v>
      </c>
      <c r="AK71">
        <v>13.02092</v>
      </c>
      <c r="AL71">
        <v>8.8530000000000015</v>
      </c>
      <c r="AM71">
        <v>2.674463492063492</v>
      </c>
      <c r="AN71">
        <v>0</v>
      </c>
      <c r="AO71">
        <v>2.7331415999999997</v>
      </c>
      <c r="AP71">
        <v>1.1062716000000001</v>
      </c>
      <c r="AQ71">
        <v>0</v>
      </c>
      <c r="AR71">
        <v>11.777471999999998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29.392453534084655</v>
      </c>
      <c r="BB71">
        <f t="shared" si="1"/>
        <v>817.65232491232973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165.03067137955895</v>
      </c>
      <c r="L72">
        <v>63.616084853291042</v>
      </c>
      <c r="M72">
        <v>0</v>
      </c>
      <c r="N72">
        <v>30.002631117347839</v>
      </c>
      <c r="O72">
        <v>50.379989475999004</v>
      </c>
      <c r="P72">
        <v>65.419871291790926</v>
      </c>
      <c r="Q72">
        <v>2.7689828897338402</v>
      </c>
      <c r="R72">
        <v>10.77100024431957</v>
      </c>
      <c r="S72">
        <v>6.7010968210361073</v>
      </c>
      <c r="T72">
        <v>0</v>
      </c>
      <c r="U72">
        <v>292.4244659291075</v>
      </c>
      <c r="V72">
        <v>3.6246366279069768</v>
      </c>
      <c r="W72">
        <v>8.8370977761238443</v>
      </c>
      <c r="X72">
        <v>37.469383119733145</v>
      </c>
      <c r="Y72">
        <v>0</v>
      </c>
      <c r="Z72">
        <v>0</v>
      </c>
      <c r="AA72">
        <v>7.1370748800000001</v>
      </c>
      <c r="AB72">
        <v>6.69038032</v>
      </c>
      <c r="AC72">
        <v>4.9163427199999994</v>
      </c>
      <c r="AD72">
        <v>4.6303691999999996</v>
      </c>
      <c r="AE72">
        <v>12.556885224</v>
      </c>
      <c r="AF72">
        <v>0</v>
      </c>
      <c r="AG72">
        <v>0</v>
      </c>
      <c r="AH72">
        <v>32.472629999999995</v>
      </c>
      <c r="AI72">
        <v>0</v>
      </c>
      <c r="AJ72">
        <v>0</v>
      </c>
      <c r="AK72">
        <v>13.02092</v>
      </c>
      <c r="AL72">
        <v>8.8530000000000015</v>
      </c>
      <c r="AM72">
        <v>2.674463492063492</v>
      </c>
      <c r="AN72">
        <v>0</v>
      </c>
      <c r="AO72">
        <v>2.7331415999999997</v>
      </c>
      <c r="AP72">
        <v>1.1062716000000001</v>
      </c>
      <c r="AQ72">
        <v>0</v>
      </c>
      <c r="AR72">
        <v>11.777471999999998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29.623972789584617</v>
      </c>
      <c r="BB72">
        <f t="shared" si="1"/>
        <v>824.09282505442764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165.0355598694423</v>
      </c>
      <c r="L73">
        <v>63.616084853291042</v>
      </c>
      <c r="M73">
        <v>0</v>
      </c>
      <c r="N73">
        <v>30.002631117347839</v>
      </c>
      <c r="O73">
        <v>50.379989475999004</v>
      </c>
      <c r="P73">
        <v>62.445778179725401</v>
      </c>
      <c r="Q73">
        <v>2.7689828897338402</v>
      </c>
      <c r="R73">
        <v>10.77100024431957</v>
      </c>
      <c r="S73">
        <v>6.7010968210361073</v>
      </c>
      <c r="T73">
        <v>0</v>
      </c>
      <c r="U73">
        <v>292.4244659291075</v>
      </c>
      <c r="V73">
        <v>3.6246366279069768</v>
      </c>
      <c r="W73">
        <v>8.8370977761238443</v>
      </c>
      <c r="X73">
        <v>37.469383119733145</v>
      </c>
      <c r="Y73">
        <v>0</v>
      </c>
      <c r="Z73">
        <v>0</v>
      </c>
      <c r="AA73">
        <v>7.1370748800000001</v>
      </c>
      <c r="AB73">
        <v>6.69038032</v>
      </c>
      <c r="AC73">
        <v>7.381953231999999</v>
      </c>
      <c r="AD73">
        <v>4.6303691999999996</v>
      </c>
      <c r="AE73">
        <v>12.556885224</v>
      </c>
      <c r="AF73">
        <v>0</v>
      </c>
      <c r="AG73">
        <v>0</v>
      </c>
      <c r="AH73">
        <v>32.472629999999995</v>
      </c>
      <c r="AI73">
        <v>0</v>
      </c>
      <c r="AJ73">
        <v>0</v>
      </c>
      <c r="AK73">
        <v>13.02092</v>
      </c>
      <c r="AL73">
        <v>8.8530000000000015</v>
      </c>
      <c r="AM73">
        <v>2.674463492063492</v>
      </c>
      <c r="AN73">
        <v>0</v>
      </c>
      <c r="AO73">
        <v>2.5389840000000001</v>
      </c>
      <c r="AP73">
        <v>1.1062716000000001</v>
      </c>
      <c r="AQ73">
        <v>0</v>
      </c>
      <c r="AR73">
        <v>11.777471999999998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29.599760635977571</v>
      </c>
      <c r="BB73">
        <f t="shared" si="1"/>
        <v>823.41928549785257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165.03514140267623</v>
      </c>
      <c r="L74">
        <v>63.616084853291042</v>
      </c>
      <c r="M74">
        <v>0</v>
      </c>
      <c r="N74">
        <v>30.002631117347839</v>
      </c>
      <c r="O74">
        <v>50.379989475999004</v>
      </c>
      <c r="P74">
        <v>62.445778179725401</v>
      </c>
      <c r="Q74">
        <v>2.7689828897338402</v>
      </c>
      <c r="R74">
        <v>10.77100024431957</v>
      </c>
      <c r="S74">
        <v>6.7010968210361073</v>
      </c>
      <c r="T74">
        <v>0</v>
      </c>
      <c r="U74">
        <v>292.4244659291075</v>
      </c>
      <c r="V74">
        <v>3.6246366279069768</v>
      </c>
      <c r="W74">
        <v>8.8370977761238443</v>
      </c>
      <c r="X74">
        <v>37.469383119733145</v>
      </c>
      <c r="Y74">
        <v>0</v>
      </c>
      <c r="Z74">
        <v>0</v>
      </c>
      <c r="AA74">
        <v>10.70561232</v>
      </c>
      <c r="AB74">
        <v>10.035570479999999</v>
      </c>
      <c r="AC74">
        <v>7.381953231999999</v>
      </c>
      <c r="AD74">
        <v>4.6303691999999996</v>
      </c>
      <c r="AE74">
        <v>12.556885224</v>
      </c>
      <c r="AF74">
        <v>0</v>
      </c>
      <c r="AG74">
        <v>0</v>
      </c>
      <c r="AH74">
        <v>32.472629999999995</v>
      </c>
      <c r="AI74">
        <v>0</v>
      </c>
      <c r="AJ74">
        <v>0</v>
      </c>
      <c r="AK74">
        <v>13.02092</v>
      </c>
      <c r="AL74">
        <v>8.8530000000000015</v>
      </c>
      <c r="AM74">
        <v>2.674463492063492</v>
      </c>
      <c r="AN74">
        <v>0</v>
      </c>
      <c r="AO74">
        <v>2.5389840000000001</v>
      </c>
      <c r="AP74">
        <v>1.1062716000000001</v>
      </c>
      <c r="AQ74">
        <v>0</v>
      </c>
      <c r="AR74">
        <v>11.777471999999998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29.83965216341328</v>
      </c>
      <c r="BB74">
        <f t="shared" si="1"/>
        <v>830.09270310365093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165.02872842240225</v>
      </c>
      <c r="L75">
        <v>63.617149899718541</v>
      </c>
      <c r="M75">
        <v>0</v>
      </c>
      <c r="N75">
        <v>30.002631117347839</v>
      </c>
      <c r="O75">
        <v>50.379989475999004</v>
      </c>
      <c r="P75">
        <v>62.445778179725401</v>
      </c>
      <c r="Q75">
        <v>2.7689828897338402</v>
      </c>
      <c r="R75">
        <v>10.77100024431957</v>
      </c>
      <c r="S75">
        <v>6.7010968210361073</v>
      </c>
      <c r="T75">
        <v>0</v>
      </c>
      <c r="U75">
        <v>292.4244659291075</v>
      </c>
      <c r="V75">
        <v>3.6246366279069768</v>
      </c>
      <c r="W75">
        <v>8.8370977761238443</v>
      </c>
      <c r="X75">
        <v>37.469383119733145</v>
      </c>
      <c r="Y75">
        <v>0</v>
      </c>
      <c r="Z75">
        <v>0</v>
      </c>
      <c r="AA75">
        <v>10.70561232</v>
      </c>
      <c r="AB75">
        <v>10.035570479999999</v>
      </c>
      <c r="AC75">
        <v>7.381953231999999</v>
      </c>
      <c r="AD75">
        <v>4.6303691999999996</v>
      </c>
      <c r="AE75">
        <v>12.556885224</v>
      </c>
      <c r="AF75">
        <v>0</v>
      </c>
      <c r="AG75">
        <v>0</v>
      </c>
      <c r="AH75">
        <v>32.472629999999995</v>
      </c>
      <c r="AI75">
        <v>0</v>
      </c>
      <c r="AJ75">
        <v>0</v>
      </c>
      <c r="AK75">
        <v>13.02092</v>
      </c>
      <c r="AL75">
        <v>15.345200000000002</v>
      </c>
      <c r="AM75">
        <v>2.674463492063492</v>
      </c>
      <c r="AN75">
        <v>0</v>
      </c>
      <c r="AO75">
        <v>2.5389840000000001</v>
      </c>
      <c r="AP75">
        <v>1.1062716000000001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30.098802245110075</v>
      </c>
      <c r="BB75">
        <f t="shared" si="1"/>
        <v>837.30186108810756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165.03010772278006</v>
      </c>
      <c r="L76">
        <v>63.616084853291042</v>
      </c>
      <c r="M76">
        <v>0</v>
      </c>
      <c r="N76">
        <v>30.002631117347839</v>
      </c>
      <c r="O76">
        <v>50.379989475999004</v>
      </c>
      <c r="P76">
        <v>62.445778179725401</v>
      </c>
      <c r="Q76">
        <v>2.7689828897338402</v>
      </c>
      <c r="R76">
        <v>10.77100024431957</v>
      </c>
      <c r="S76">
        <v>6.7010968210361073</v>
      </c>
      <c r="T76">
        <v>0</v>
      </c>
      <c r="U76">
        <v>292.4244659291075</v>
      </c>
      <c r="V76">
        <v>3.6246366279069768</v>
      </c>
      <c r="W76">
        <v>8.8370977761238443</v>
      </c>
      <c r="X76">
        <v>37.469383119733145</v>
      </c>
      <c r="Y76">
        <v>0</v>
      </c>
      <c r="Z76">
        <v>0</v>
      </c>
      <c r="AA76">
        <v>10.70561232</v>
      </c>
      <c r="AB76">
        <v>10.035570479999999</v>
      </c>
      <c r="AC76">
        <v>7.381953231999999</v>
      </c>
      <c r="AD76">
        <v>4.6303691999999996</v>
      </c>
      <c r="AE76">
        <v>12.556885224</v>
      </c>
      <c r="AF76">
        <v>0</v>
      </c>
      <c r="AG76">
        <v>0</v>
      </c>
      <c r="AH76">
        <v>32.472629999999995</v>
      </c>
      <c r="AI76">
        <v>0</v>
      </c>
      <c r="AJ76">
        <v>0</v>
      </c>
      <c r="AK76">
        <v>13.02092</v>
      </c>
      <c r="AL76">
        <v>21.247200000000007</v>
      </c>
      <c r="AM76">
        <v>2.674463492063492</v>
      </c>
      <c r="AN76">
        <v>0</v>
      </c>
      <c r="AO76">
        <v>2.5389840000000001</v>
      </c>
      <c r="AP76">
        <v>1.1062716000000001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30.303612601855104</v>
      </c>
      <c r="BB76">
        <f t="shared" si="1"/>
        <v>842.99936498531281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165.03129195732458</v>
      </c>
      <c r="L77">
        <v>63.616084853291042</v>
      </c>
      <c r="M77">
        <v>0</v>
      </c>
      <c r="N77">
        <v>30.002631117347839</v>
      </c>
      <c r="O77">
        <v>50.379989475999004</v>
      </c>
      <c r="P77">
        <v>65.419871291790926</v>
      </c>
      <c r="Q77">
        <v>2.7689828897338402</v>
      </c>
      <c r="R77">
        <v>10.770305084745763</v>
      </c>
      <c r="S77">
        <v>6.7010968210361073</v>
      </c>
      <c r="T77">
        <v>0</v>
      </c>
      <c r="U77">
        <v>292.4244659291075</v>
      </c>
      <c r="V77">
        <v>3.6154557964184728</v>
      </c>
      <c r="W77">
        <v>8.8370977761238443</v>
      </c>
      <c r="X77">
        <v>37.469383119733145</v>
      </c>
      <c r="Y77">
        <v>0</v>
      </c>
      <c r="Z77">
        <v>1.6646651999999997</v>
      </c>
      <c r="AA77">
        <v>10.70561232</v>
      </c>
      <c r="AB77">
        <v>10.035570479999999</v>
      </c>
      <c r="AC77">
        <v>7.381953231999999</v>
      </c>
      <c r="AD77">
        <v>4.6303691999999996</v>
      </c>
      <c r="AE77">
        <v>12.556885224</v>
      </c>
      <c r="AF77">
        <v>0</v>
      </c>
      <c r="AG77">
        <v>0</v>
      </c>
      <c r="AH77">
        <v>32.472629999999995</v>
      </c>
      <c r="AI77">
        <v>0</v>
      </c>
      <c r="AJ77">
        <v>0</v>
      </c>
      <c r="AK77">
        <v>13.02092</v>
      </c>
      <c r="AL77">
        <v>21.247200000000007</v>
      </c>
      <c r="AM77">
        <v>2.674463492063492</v>
      </c>
      <c r="AN77">
        <v>0</v>
      </c>
      <c r="AO77">
        <v>2.5389840000000001</v>
      </c>
      <c r="AP77">
        <v>1.4316455999999997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30.475566670150851</v>
      </c>
      <c r="BB77">
        <f t="shared" si="1"/>
        <v>847.78285147256474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165.03557944297398</v>
      </c>
      <c r="L78">
        <v>63.616555301368102</v>
      </c>
      <c r="M78">
        <v>0</v>
      </c>
      <c r="N78">
        <v>30.002631117347839</v>
      </c>
      <c r="O78">
        <v>50.379989475999004</v>
      </c>
      <c r="P78">
        <v>65.419871291790926</v>
      </c>
      <c r="Q78">
        <v>2.7689828897338402</v>
      </c>
      <c r="R78">
        <v>10.767986062717771</v>
      </c>
      <c r="S78">
        <v>6.7010968210361073</v>
      </c>
      <c r="T78">
        <v>0</v>
      </c>
      <c r="U78">
        <v>292.4244659291075</v>
      </c>
      <c r="V78">
        <v>3.6173782101167316</v>
      </c>
      <c r="W78">
        <v>8.8370977761238443</v>
      </c>
      <c r="X78">
        <v>37.469383119733145</v>
      </c>
      <c r="Y78">
        <v>0</v>
      </c>
      <c r="Z78">
        <v>3.3293303999999995</v>
      </c>
      <c r="AA78">
        <v>10.70561232</v>
      </c>
      <c r="AB78">
        <v>10.035570479999999</v>
      </c>
      <c r="AC78">
        <v>7.381953231999999</v>
      </c>
      <c r="AD78">
        <v>4.6303691999999996</v>
      </c>
      <c r="AE78">
        <v>12.556885224</v>
      </c>
      <c r="AF78">
        <v>0</v>
      </c>
      <c r="AG78">
        <v>0</v>
      </c>
      <c r="AH78">
        <v>32.472629999999995</v>
      </c>
      <c r="AI78">
        <v>0.64668400000000004</v>
      </c>
      <c r="AJ78">
        <v>0</v>
      </c>
      <c r="AK78">
        <v>13.02092</v>
      </c>
      <c r="AL78">
        <v>21.247200000000007</v>
      </c>
      <c r="AM78">
        <v>2.674463492063492</v>
      </c>
      <c r="AN78">
        <v>0</v>
      </c>
      <c r="AO78">
        <v>2.5389840000000001</v>
      </c>
      <c r="AP78">
        <v>1.4316455999999997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30.555921786792748</v>
      </c>
      <c r="BB78">
        <f t="shared" si="1"/>
        <v>850.01820688131977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165.03129195732458</v>
      </c>
      <c r="L79">
        <v>63.616555301368102</v>
      </c>
      <c r="M79">
        <v>0</v>
      </c>
      <c r="N79">
        <v>30.002631117347839</v>
      </c>
      <c r="O79">
        <v>50.379989475999004</v>
      </c>
      <c r="P79">
        <v>65.419871291790926</v>
      </c>
      <c r="Q79">
        <v>2.7689828897338402</v>
      </c>
      <c r="R79">
        <v>10.770305084745763</v>
      </c>
      <c r="S79">
        <v>6.7010968210361073</v>
      </c>
      <c r="T79">
        <v>0</v>
      </c>
      <c r="U79">
        <v>292.4244659291075</v>
      </c>
      <c r="V79">
        <v>3.6173782101167316</v>
      </c>
      <c r="W79">
        <v>8.8370977761238443</v>
      </c>
      <c r="X79">
        <v>37.469383119733145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13.02092</v>
      </c>
      <c r="AL79">
        <v>21.247200000000007</v>
      </c>
      <c r="AM79">
        <v>2.674463492063492</v>
      </c>
      <c r="AN79">
        <v>0</v>
      </c>
      <c r="AO79">
        <v>2.5389840000000001</v>
      </c>
      <c r="AP79">
        <v>1.4316455999999997</v>
      </c>
      <c r="AQ79">
        <v>0</v>
      </c>
      <c r="AR79">
        <v>11.777471999999998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30.895290728844483</v>
      </c>
      <c r="BB79">
        <f t="shared" si="1"/>
        <v>859.45891747564667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165.03129195732458</v>
      </c>
      <c r="L80">
        <v>63.616555301368102</v>
      </c>
      <c r="M80">
        <v>0</v>
      </c>
      <c r="N80">
        <v>30.002631117347839</v>
      </c>
      <c r="O80">
        <v>50.379989475999004</v>
      </c>
      <c r="P80">
        <v>65.419871291790926</v>
      </c>
      <c r="Q80">
        <v>2.7689828897338402</v>
      </c>
      <c r="R80">
        <v>10.770305084745763</v>
      </c>
      <c r="S80">
        <v>6.7010968210361073</v>
      </c>
      <c r="T80">
        <v>0</v>
      </c>
      <c r="U80">
        <v>292.4244659291075</v>
      </c>
      <c r="V80">
        <v>3.6173782101167316</v>
      </c>
      <c r="W80">
        <v>8.8370977761238443</v>
      </c>
      <c r="X80">
        <v>37.469383119733145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13.02092</v>
      </c>
      <c r="AL80">
        <v>21.247200000000007</v>
      </c>
      <c r="AM80">
        <v>2.674463492063492</v>
      </c>
      <c r="AN80">
        <v>0</v>
      </c>
      <c r="AO80">
        <v>2.5389840000000001</v>
      </c>
      <c r="AP80">
        <v>1.4316455999999997</v>
      </c>
      <c r="AQ80">
        <v>0</v>
      </c>
      <c r="AR80">
        <v>11.777471999999998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31.265549576844482</v>
      </c>
      <c r="BB80">
        <f t="shared" si="1"/>
        <v>869.75894462764654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165.03129195732458</v>
      </c>
      <c r="L81">
        <v>63.616555301368102</v>
      </c>
      <c r="M81">
        <v>0</v>
      </c>
      <c r="N81">
        <v>30.002631117347839</v>
      </c>
      <c r="O81">
        <v>50.379989475999004</v>
      </c>
      <c r="P81">
        <v>65.419871291790926</v>
      </c>
      <c r="Q81">
        <v>2.7689828897338402</v>
      </c>
      <c r="R81">
        <v>10.770305084745763</v>
      </c>
      <c r="S81">
        <v>6.7010968210361073</v>
      </c>
      <c r="T81">
        <v>0</v>
      </c>
      <c r="U81">
        <v>292.4244659291075</v>
      </c>
      <c r="V81">
        <v>3.6173782101167316</v>
      </c>
      <c r="W81">
        <v>8.8370977761238443</v>
      </c>
      <c r="X81">
        <v>37.469383119733145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13.02092</v>
      </c>
      <c r="AL81">
        <v>21.247200000000007</v>
      </c>
      <c r="AM81">
        <v>2.674463492063492</v>
      </c>
      <c r="AN81">
        <v>0</v>
      </c>
      <c r="AO81">
        <v>2.5389840000000001</v>
      </c>
      <c r="AP81">
        <v>1.4316455999999997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31.299605896844479</v>
      </c>
      <c r="BB81">
        <f t="shared" si="1"/>
        <v>870.70634430764653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165.03129195732458</v>
      </c>
      <c r="L82">
        <v>63.616084853291042</v>
      </c>
      <c r="M82">
        <v>0</v>
      </c>
      <c r="N82">
        <v>30.002631117347839</v>
      </c>
      <c r="O82">
        <v>50.379989475999004</v>
      </c>
      <c r="P82">
        <v>65.419871291790926</v>
      </c>
      <c r="Q82">
        <v>2.7689828897338402</v>
      </c>
      <c r="R82">
        <v>10.77100024431957</v>
      </c>
      <c r="S82">
        <v>6.7010968210361073</v>
      </c>
      <c r="T82">
        <v>0</v>
      </c>
      <c r="U82">
        <v>292.4244659291075</v>
      </c>
      <c r="V82">
        <v>3.6246366279069768</v>
      </c>
      <c r="W82">
        <v>8.8370977761238443</v>
      </c>
      <c r="X82">
        <v>37.469383119733145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13.02092</v>
      </c>
      <c r="AL82">
        <v>15.345200000000002</v>
      </c>
      <c r="AM82">
        <v>2.674463492063492</v>
      </c>
      <c r="AN82">
        <v>0</v>
      </c>
      <c r="AO82">
        <v>2.5389840000000001</v>
      </c>
      <c r="AP82">
        <v>1.4316455999999997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31.095065992379869</v>
      </c>
      <c r="BB82">
        <f t="shared" si="1"/>
        <v>865.01636734139811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165.03096720858107</v>
      </c>
      <c r="L83">
        <v>63.616084853291042</v>
      </c>
      <c r="M83">
        <v>0</v>
      </c>
      <c r="N83">
        <v>30.002631117347839</v>
      </c>
      <c r="O83">
        <v>50.379989475999004</v>
      </c>
      <c r="P83">
        <v>65.419871291790926</v>
      </c>
      <c r="Q83">
        <v>2.7689828897338402</v>
      </c>
      <c r="R83">
        <v>10.77100024431957</v>
      </c>
      <c r="S83">
        <v>6.7010968210361073</v>
      </c>
      <c r="T83">
        <v>0</v>
      </c>
      <c r="U83">
        <v>292.4244659291075</v>
      </c>
      <c r="V83">
        <v>3.6246366279069768</v>
      </c>
      <c r="W83">
        <v>8.8370977761238443</v>
      </c>
      <c r="X83">
        <v>37.469383119733145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13.02092</v>
      </c>
      <c r="AL83">
        <v>12.099100000000004</v>
      </c>
      <c r="AM83">
        <v>2.674463492063492</v>
      </c>
      <c r="AN83">
        <v>0</v>
      </c>
      <c r="AO83">
        <v>2.5389840000000001</v>
      </c>
      <c r="AP83">
        <v>1.4316455999999997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30.982414894921842</v>
      </c>
      <c r="BB83">
        <f t="shared" si="1"/>
        <v>861.88259369011269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165.02866782641485</v>
      </c>
      <c r="L84">
        <v>63.616084853291042</v>
      </c>
      <c r="M84">
        <v>0</v>
      </c>
      <c r="N84">
        <v>30.002631117347839</v>
      </c>
      <c r="O84">
        <v>50.379989475999004</v>
      </c>
      <c r="P84">
        <v>65.419871291790926</v>
      </c>
      <c r="Q84">
        <v>2.7689828897338402</v>
      </c>
      <c r="R84">
        <v>10.77100024431957</v>
      </c>
      <c r="S84">
        <v>6.7010968210361073</v>
      </c>
      <c r="T84">
        <v>0</v>
      </c>
      <c r="U84">
        <v>292.4244659291075</v>
      </c>
      <c r="V84">
        <v>3.6246366279069768</v>
      </c>
      <c r="W84">
        <v>8.8370977761238443</v>
      </c>
      <c r="X84">
        <v>37.469383119733145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13.02092</v>
      </c>
      <c r="AL84">
        <v>12.099100000000004</v>
      </c>
      <c r="AM84">
        <v>2.674463492063492</v>
      </c>
      <c r="AN84">
        <v>0</v>
      </c>
      <c r="AO84">
        <v>2.5389840000000001</v>
      </c>
      <c r="AP84">
        <v>0.94358459999999988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30.965399396945873</v>
      </c>
      <c r="BB84">
        <f t="shared" si="1"/>
        <v>861.4092488059224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165.02908301172226</v>
      </c>
      <c r="L85">
        <v>63.616084853291042</v>
      </c>
      <c r="M85">
        <v>0</v>
      </c>
      <c r="N85">
        <v>30.002631117347839</v>
      </c>
      <c r="O85">
        <v>50.379989475999004</v>
      </c>
      <c r="P85">
        <v>65.419871291790926</v>
      </c>
      <c r="Q85">
        <v>2.7689828897338402</v>
      </c>
      <c r="R85">
        <v>10.77100024431957</v>
      </c>
      <c r="S85">
        <v>6.7010968210361073</v>
      </c>
      <c r="T85">
        <v>0</v>
      </c>
      <c r="U85">
        <v>292.4244659291075</v>
      </c>
      <c r="V85">
        <v>3.6246366279069768</v>
      </c>
      <c r="W85">
        <v>8.8370977761238443</v>
      </c>
      <c r="X85">
        <v>37.469383119733145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13.02092</v>
      </c>
      <c r="AL85">
        <v>12.099100000000004</v>
      </c>
      <c r="AM85">
        <v>2.674463492063492</v>
      </c>
      <c r="AN85">
        <v>0</v>
      </c>
      <c r="AO85">
        <v>2.5389840000000001</v>
      </c>
      <c r="AP85">
        <v>0.94358459999999988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30.965413805729742</v>
      </c>
      <c r="BB85">
        <f t="shared" si="1"/>
        <v>861.40964958244592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165.02964502041621</v>
      </c>
      <c r="L86">
        <v>63.616084853291042</v>
      </c>
      <c r="M86">
        <v>0</v>
      </c>
      <c r="N86">
        <v>30.002631117347839</v>
      </c>
      <c r="O86">
        <v>50.379989475999004</v>
      </c>
      <c r="P86">
        <v>65.419871291790926</v>
      </c>
      <c r="Q86">
        <v>2.7689828897338402</v>
      </c>
      <c r="R86">
        <v>10.77100024431957</v>
      </c>
      <c r="S86">
        <v>6.7010968210361073</v>
      </c>
      <c r="T86">
        <v>0</v>
      </c>
      <c r="U86">
        <v>292.4244659291075</v>
      </c>
      <c r="V86">
        <v>3.6246366279069768</v>
      </c>
      <c r="W86">
        <v>8.8370977761238443</v>
      </c>
      <c r="X86">
        <v>37.469383119733145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13.02092</v>
      </c>
      <c r="AL86">
        <v>12.099100000000004</v>
      </c>
      <c r="AM86">
        <v>2.674463492063492</v>
      </c>
      <c r="AN86">
        <v>0</v>
      </c>
      <c r="AO86">
        <v>2.5389840000000001</v>
      </c>
      <c r="AP86">
        <v>0.94358459999999988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30.595174467303384</v>
      </c>
      <c r="BB86">
        <f t="shared" si="1"/>
        <v>851.11016492956628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165.03515686998983</v>
      </c>
      <c r="L87">
        <v>63.616084853291042</v>
      </c>
      <c r="M87">
        <v>0</v>
      </c>
      <c r="N87">
        <v>30.002631117347839</v>
      </c>
      <c r="O87">
        <v>50.379989475999004</v>
      </c>
      <c r="P87">
        <v>65.419871291790926</v>
      </c>
      <c r="Q87">
        <v>2.7689828897338402</v>
      </c>
      <c r="R87">
        <v>10.77100024431957</v>
      </c>
      <c r="S87">
        <v>6.7010968210361073</v>
      </c>
      <c r="T87">
        <v>0</v>
      </c>
      <c r="U87">
        <v>292.4244659291075</v>
      </c>
      <c r="V87">
        <v>3.6246366279069768</v>
      </c>
      <c r="W87">
        <v>8.8370977761238443</v>
      </c>
      <c r="X87">
        <v>37.469383119733145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7.381953231999999</v>
      </c>
      <c r="AD87">
        <v>6.945553799999999</v>
      </c>
      <c r="AE87">
        <v>12.556885224</v>
      </c>
      <c r="AF87">
        <v>0</v>
      </c>
      <c r="AG87">
        <v>0</v>
      </c>
      <c r="AH87">
        <v>35.6477316</v>
      </c>
      <c r="AI87">
        <v>0.64668400000000004</v>
      </c>
      <c r="AJ87">
        <v>0</v>
      </c>
      <c r="AK87">
        <v>13.02092</v>
      </c>
      <c r="AL87">
        <v>12.099100000000004</v>
      </c>
      <c r="AM87">
        <v>1.3406171428571432</v>
      </c>
      <c r="AN87">
        <v>0</v>
      </c>
      <c r="AO87">
        <v>2.5389840000000001</v>
      </c>
      <c r="AP87">
        <v>0.94358459999999988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30.279658149569034</v>
      </c>
      <c r="BB87">
        <f t="shared" si="1"/>
        <v>842.3329985476679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165.02968527764247</v>
      </c>
      <c r="L88">
        <v>63.616084853291042</v>
      </c>
      <c r="M88">
        <v>0</v>
      </c>
      <c r="N88">
        <v>30.002631117347839</v>
      </c>
      <c r="O88">
        <v>50.379989475999004</v>
      </c>
      <c r="P88">
        <v>65.419871291790926</v>
      </c>
      <c r="Q88">
        <v>2.7689828897338402</v>
      </c>
      <c r="R88">
        <v>10.77100024431957</v>
      </c>
      <c r="S88">
        <v>6.7010968210361073</v>
      </c>
      <c r="T88">
        <v>0</v>
      </c>
      <c r="U88">
        <v>292.4244659291075</v>
      </c>
      <c r="V88">
        <v>3.6246366279069768</v>
      </c>
      <c r="W88">
        <v>8.8370977761238443</v>
      </c>
      <c r="X88">
        <v>37.469383119733145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7.381953231999999</v>
      </c>
      <c r="AD88">
        <v>6.945553799999999</v>
      </c>
      <c r="AE88">
        <v>12.556885224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13.02092</v>
      </c>
      <c r="AL88">
        <v>12.099100000000004</v>
      </c>
      <c r="AM88">
        <v>1.3406171428571432</v>
      </c>
      <c r="AN88">
        <v>0</v>
      </c>
      <c r="AO88">
        <v>2.5389840000000001</v>
      </c>
      <c r="AP88">
        <v>0.94358459999999988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30.257028398595505</v>
      </c>
      <c r="BB88">
        <f t="shared" si="1"/>
        <v>841.70347270629406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165.03060797818341</v>
      </c>
      <c r="L89">
        <v>63.616084853291042</v>
      </c>
      <c r="M89">
        <v>0</v>
      </c>
      <c r="N89">
        <v>30.002631117347839</v>
      </c>
      <c r="O89">
        <v>50.379989475999004</v>
      </c>
      <c r="P89">
        <v>65.789719079204062</v>
      </c>
      <c r="Q89">
        <v>2.7689828897338402</v>
      </c>
      <c r="R89">
        <v>10.77100024431957</v>
      </c>
      <c r="S89">
        <v>6.7010968210361073</v>
      </c>
      <c r="T89">
        <v>0</v>
      </c>
      <c r="U89">
        <v>292.4244659291075</v>
      </c>
      <c r="V89">
        <v>3.6246366279069768</v>
      </c>
      <c r="W89">
        <v>8.8370977761238443</v>
      </c>
      <c r="X89">
        <v>37.469383119733145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7.381953231999999</v>
      </c>
      <c r="AD89">
        <v>6.945553799999999</v>
      </c>
      <c r="AE89">
        <v>12.556885224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13.02092</v>
      </c>
      <c r="AL89">
        <v>12.099100000000004</v>
      </c>
      <c r="AM89">
        <v>1.3406171428571432</v>
      </c>
      <c r="AN89">
        <v>0</v>
      </c>
      <c r="AO89">
        <v>2.5389840000000001</v>
      </c>
      <c r="AP89">
        <v>0.94358459999999988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30.269894133720182</v>
      </c>
      <c r="BB89">
        <f t="shared" si="1"/>
        <v>842.06137745912349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165.02911410264312</v>
      </c>
      <c r="L90">
        <v>63.616084853291042</v>
      </c>
      <c r="M90">
        <v>0</v>
      </c>
      <c r="N90">
        <v>30.002631117347839</v>
      </c>
      <c r="O90">
        <v>50.379989475999004</v>
      </c>
      <c r="P90">
        <v>65.789719079204062</v>
      </c>
      <c r="Q90">
        <v>2.7689828897338402</v>
      </c>
      <c r="R90">
        <v>10.77100024431957</v>
      </c>
      <c r="S90">
        <v>6.7010968210361073</v>
      </c>
      <c r="T90">
        <v>0</v>
      </c>
      <c r="U90">
        <v>292.4244659291075</v>
      </c>
      <c r="V90">
        <v>3.6246366279069768</v>
      </c>
      <c r="W90">
        <v>8.8370977761238443</v>
      </c>
      <c r="X90">
        <v>37.469383119733145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7.381953231999999</v>
      </c>
      <c r="AD90">
        <v>6.945553799999999</v>
      </c>
      <c r="AE90">
        <v>12.556885224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13.02092</v>
      </c>
      <c r="AL90">
        <v>12.099100000000004</v>
      </c>
      <c r="AM90">
        <v>1.3406171428571432</v>
      </c>
      <c r="AN90">
        <v>0</v>
      </c>
      <c r="AO90">
        <v>2.6883360000000001</v>
      </c>
      <c r="AP90">
        <v>0.94358459999999988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30.275024913546087</v>
      </c>
      <c r="BB90">
        <f t="shared" si="1"/>
        <v>842.20410480375733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165.03542918289733</v>
      </c>
      <c r="L91">
        <v>63.616084853291042</v>
      </c>
      <c r="M91">
        <v>0</v>
      </c>
      <c r="N91">
        <v>30.002631117347839</v>
      </c>
      <c r="O91">
        <v>50.379989475999004</v>
      </c>
      <c r="P91">
        <v>65.789719079204062</v>
      </c>
      <c r="Q91">
        <v>2.7689828897338402</v>
      </c>
      <c r="R91">
        <v>10.77100024431957</v>
      </c>
      <c r="S91">
        <v>6.7010968210361073</v>
      </c>
      <c r="T91">
        <v>0</v>
      </c>
      <c r="U91">
        <v>292.4244659291075</v>
      </c>
      <c r="V91">
        <v>3.6246366279069768</v>
      </c>
      <c r="W91">
        <v>8.8370977761238443</v>
      </c>
      <c r="X91">
        <v>37.469383119733145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13.02092</v>
      </c>
      <c r="AL91">
        <v>12.099100000000004</v>
      </c>
      <c r="AM91">
        <v>2.674463492063492</v>
      </c>
      <c r="AN91">
        <v>0</v>
      </c>
      <c r="AO91">
        <v>2.6883360000000001</v>
      </c>
      <c r="AP91">
        <v>0.94358459999999988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30.546071608481693</v>
      </c>
      <c r="BB91">
        <f t="shared" si="1"/>
        <v>849.74419973828219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165.02892068041237</v>
      </c>
      <c r="L92">
        <v>63.616084853291042</v>
      </c>
      <c r="M92">
        <v>0</v>
      </c>
      <c r="N92">
        <v>30.002631117347839</v>
      </c>
      <c r="O92">
        <v>50.379989475999004</v>
      </c>
      <c r="P92">
        <v>65.789719079204062</v>
      </c>
      <c r="Q92">
        <v>2.7689828897338402</v>
      </c>
      <c r="R92">
        <v>10.77100024431957</v>
      </c>
      <c r="S92">
        <v>6.7010968210361073</v>
      </c>
      <c r="T92">
        <v>0</v>
      </c>
      <c r="U92">
        <v>292.4244659291075</v>
      </c>
      <c r="V92">
        <v>3.6246366279069768</v>
      </c>
      <c r="W92">
        <v>8.8370977761238443</v>
      </c>
      <c r="X92">
        <v>37.469383119733145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13.02092</v>
      </c>
      <c r="AL92">
        <v>12.099100000000004</v>
      </c>
      <c r="AM92">
        <v>2.674463492063492</v>
      </c>
      <c r="AN92">
        <v>0</v>
      </c>
      <c r="AO92">
        <v>2.6883360000000001</v>
      </c>
      <c r="AP92">
        <v>0.94358459999999988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30.545845758408316</v>
      </c>
      <c r="BB92">
        <f t="shared" si="1"/>
        <v>849.73791708587078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165.03096720858107</v>
      </c>
      <c r="L93">
        <v>63.616084853291042</v>
      </c>
      <c r="M93">
        <v>0</v>
      </c>
      <c r="N93">
        <v>30.002631117347839</v>
      </c>
      <c r="O93">
        <v>50.379989475999004</v>
      </c>
      <c r="P93">
        <v>65.789719079204062</v>
      </c>
      <c r="Q93">
        <v>2.7689828897338402</v>
      </c>
      <c r="R93">
        <v>10.77100024431957</v>
      </c>
      <c r="S93">
        <v>6.7010968210361073</v>
      </c>
      <c r="T93">
        <v>0</v>
      </c>
      <c r="U93">
        <v>292.4244659291075</v>
      </c>
      <c r="V93">
        <v>3.6246366279069768</v>
      </c>
      <c r="W93">
        <v>8.8370977761238443</v>
      </c>
      <c r="X93">
        <v>37.469383119733145</v>
      </c>
      <c r="Y93">
        <v>0</v>
      </c>
      <c r="Z93">
        <v>3.3293303999999995</v>
      </c>
      <c r="AA93">
        <v>10.70561232</v>
      </c>
      <c r="AB93">
        <v>10.035570479999999</v>
      </c>
      <c r="AC93">
        <v>7.381953231999999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13.02092</v>
      </c>
      <c r="AL93">
        <v>12.099100000000004</v>
      </c>
      <c r="AM93">
        <v>2.674463492063492</v>
      </c>
      <c r="AN93">
        <v>0</v>
      </c>
      <c r="AO93">
        <v>2.6883360000000001</v>
      </c>
      <c r="AP93">
        <v>0.94358459999999988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30.488152853145092</v>
      </c>
      <c r="BB93">
        <f t="shared" si="1"/>
        <v>848.13299131930273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165.03050720922164</v>
      </c>
      <c r="L94">
        <v>63.616084853291042</v>
      </c>
      <c r="M94">
        <v>0</v>
      </c>
      <c r="N94">
        <v>30.002631117347839</v>
      </c>
      <c r="O94">
        <v>50.379989475999004</v>
      </c>
      <c r="P94">
        <v>65.789719079204062</v>
      </c>
      <c r="Q94">
        <v>2.7689828897338402</v>
      </c>
      <c r="R94">
        <v>10.77100024431957</v>
      </c>
      <c r="S94">
        <v>6.7010968210361073</v>
      </c>
      <c r="T94">
        <v>0</v>
      </c>
      <c r="U94">
        <v>292.4244659291075</v>
      </c>
      <c r="V94">
        <v>3.6246366279069768</v>
      </c>
      <c r="W94">
        <v>8.8370977761238443</v>
      </c>
      <c r="X94">
        <v>37.469383119733145</v>
      </c>
      <c r="Y94">
        <v>0</v>
      </c>
      <c r="Z94">
        <v>3.3293303999999995</v>
      </c>
      <c r="AA94">
        <v>10.70561232</v>
      </c>
      <c r="AB94">
        <v>10.035570479999999</v>
      </c>
      <c r="AC94">
        <v>7.381953231999999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13.02092</v>
      </c>
      <c r="AL94">
        <v>12.099100000000004</v>
      </c>
      <c r="AM94">
        <v>2.674463492063492</v>
      </c>
      <c r="AN94">
        <v>0</v>
      </c>
      <c r="AO94">
        <v>2.6883360000000001</v>
      </c>
      <c r="AP94">
        <v>0.94358459999999988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30.488136890177682</v>
      </c>
      <c r="BB94">
        <f t="shared" si="1"/>
        <v>848.13254728291065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165.03044198930621</v>
      </c>
      <c r="L95">
        <v>63.616084853291042</v>
      </c>
      <c r="M95">
        <v>0</v>
      </c>
      <c r="N95">
        <v>30.002631117347839</v>
      </c>
      <c r="O95">
        <v>50.379989475999004</v>
      </c>
      <c r="P95">
        <v>65.789719079204062</v>
      </c>
      <c r="Q95">
        <v>2.7689828897338402</v>
      </c>
      <c r="R95">
        <v>10.77100024431957</v>
      </c>
      <c r="S95">
        <v>6.7010968210361073</v>
      </c>
      <c r="T95">
        <v>0</v>
      </c>
      <c r="U95">
        <v>292.4244659291075</v>
      </c>
      <c r="V95">
        <v>3.6246366279069768</v>
      </c>
      <c r="W95">
        <v>8.8370977761238443</v>
      </c>
      <c r="X95">
        <v>37.469383119733145</v>
      </c>
      <c r="Y95">
        <v>0</v>
      </c>
      <c r="Z95">
        <v>0.27940000000000004</v>
      </c>
      <c r="AA95">
        <v>10.70561232</v>
      </c>
      <c r="AB95">
        <v>10.035570479999999</v>
      </c>
      <c r="AC95">
        <v>4.9163427199999994</v>
      </c>
      <c r="AD95">
        <v>6.945553799999999</v>
      </c>
      <c r="AE95">
        <v>12.556885224</v>
      </c>
      <c r="AF95">
        <v>0</v>
      </c>
      <c r="AG95">
        <v>0</v>
      </c>
      <c r="AH95">
        <v>33.675319999999999</v>
      </c>
      <c r="AI95">
        <v>0</v>
      </c>
      <c r="AJ95">
        <v>0</v>
      </c>
      <c r="AK95">
        <v>13.02092</v>
      </c>
      <c r="AL95">
        <v>12.099100000000004</v>
      </c>
      <c r="AM95">
        <v>1.3406171428571432</v>
      </c>
      <c r="AN95">
        <v>0</v>
      </c>
      <c r="AO95">
        <v>2.6883360000000001</v>
      </c>
      <c r="AP95">
        <v>0.94358459999999988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30.101681449153045</v>
      </c>
      <c r="BB95">
        <f t="shared" si="1"/>
        <v>837.3819540428135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165.02956813103421</v>
      </c>
      <c r="L96">
        <v>63.616084853291042</v>
      </c>
      <c r="M96">
        <v>0</v>
      </c>
      <c r="N96">
        <v>30.002631117347839</v>
      </c>
      <c r="O96">
        <v>50.379989475999004</v>
      </c>
      <c r="P96">
        <v>65.789719079204062</v>
      </c>
      <c r="Q96">
        <v>2.7689828897338402</v>
      </c>
      <c r="R96">
        <v>10.77100024431957</v>
      </c>
      <c r="S96">
        <v>6.7010968210361073</v>
      </c>
      <c r="T96">
        <v>0</v>
      </c>
      <c r="U96">
        <v>292.4244659291075</v>
      </c>
      <c r="V96">
        <v>3.6246366279069768</v>
      </c>
      <c r="W96">
        <v>8.8370977761238443</v>
      </c>
      <c r="X96">
        <v>37.469383119733145</v>
      </c>
      <c r="Y96">
        <v>0</v>
      </c>
      <c r="Z96">
        <v>0.27940000000000004</v>
      </c>
      <c r="AA96">
        <v>7.1370748800000001</v>
      </c>
      <c r="AB96">
        <v>6.6700654000000004</v>
      </c>
      <c r="AC96">
        <v>4.9163427199999994</v>
      </c>
      <c r="AD96">
        <v>6.945553799999999</v>
      </c>
      <c r="AE96">
        <v>12.556885224</v>
      </c>
      <c r="AF96">
        <v>0</v>
      </c>
      <c r="AG96">
        <v>0</v>
      </c>
      <c r="AH96">
        <v>33.675319999999999</v>
      </c>
      <c r="AI96">
        <v>0</v>
      </c>
      <c r="AJ96">
        <v>0</v>
      </c>
      <c r="AK96">
        <v>13.02092</v>
      </c>
      <c r="AL96">
        <v>12.099100000000004</v>
      </c>
      <c r="AM96">
        <v>1.3406171428571432</v>
      </c>
      <c r="AN96">
        <v>0</v>
      </c>
      <c r="AO96">
        <v>2.6883360000000001</v>
      </c>
      <c r="AP96">
        <v>0.94358459999999988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29.861039973456403</v>
      </c>
      <c r="BB96">
        <f t="shared" si="1"/>
        <v>830.68767914023795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165.03158910050914</v>
      </c>
      <c r="L97">
        <v>63.616084853291042</v>
      </c>
      <c r="M97">
        <v>0</v>
      </c>
      <c r="N97">
        <v>30.002631117347839</v>
      </c>
      <c r="O97">
        <v>50.379989475999004</v>
      </c>
      <c r="P97">
        <v>65.789719079204062</v>
      </c>
      <c r="Q97">
        <v>2.7689828897338402</v>
      </c>
      <c r="R97">
        <v>10.77100024431957</v>
      </c>
      <c r="S97">
        <v>6.7010968210361073</v>
      </c>
      <c r="T97">
        <v>0</v>
      </c>
      <c r="U97">
        <v>292.4244659291075</v>
      </c>
      <c r="V97">
        <v>3.6246366279069768</v>
      </c>
      <c r="W97">
        <v>8.8370977761238443</v>
      </c>
      <c r="X97">
        <v>37.469383119733145</v>
      </c>
      <c r="Y97">
        <v>0</v>
      </c>
      <c r="Z97">
        <v>0.27940000000000004</v>
      </c>
      <c r="AA97">
        <v>7.1370748800000001</v>
      </c>
      <c r="AB97">
        <v>6.6700654000000004</v>
      </c>
      <c r="AC97">
        <v>4.9163427199999994</v>
      </c>
      <c r="AD97">
        <v>6.945553799999999</v>
      </c>
      <c r="AE97">
        <v>12.556885224</v>
      </c>
      <c r="AF97">
        <v>0</v>
      </c>
      <c r="AG97">
        <v>0</v>
      </c>
      <c r="AH97">
        <v>33.675319999999999</v>
      </c>
      <c r="AI97">
        <v>0</v>
      </c>
      <c r="AJ97">
        <v>0</v>
      </c>
      <c r="AK97">
        <v>13.02092</v>
      </c>
      <c r="AL97">
        <v>12.099100000000004</v>
      </c>
      <c r="AM97">
        <v>1.3406171428571432</v>
      </c>
      <c r="AN97">
        <v>0</v>
      </c>
      <c r="AO97">
        <v>2.6883360000000001</v>
      </c>
      <c r="AP97">
        <v>0.94358459999999988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29.861110100832807</v>
      </c>
      <c r="BB97">
        <f t="shared" si="1"/>
        <v>830.68962998233644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165.03559464075258</v>
      </c>
      <c r="L98">
        <v>63.616084853291042</v>
      </c>
      <c r="M98">
        <v>0</v>
      </c>
      <c r="N98">
        <v>30.002631117347839</v>
      </c>
      <c r="O98">
        <v>50.379989475999004</v>
      </c>
      <c r="P98">
        <v>65.789719079204062</v>
      </c>
      <c r="Q98">
        <v>2.7689828897338402</v>
      </c>
      <c r="R98">
        <v>10.77100024431957</v>
      </c>
      <c r="S98">
        <v>6.7010968210361073</v>
      </c>
      <c r="T98">
        <v>0</v>
      </c>
      <c r="U98">
        <v>292.4244659291075</v>
      </c>
      <c r="V98">
        <v>3.6246366279069768</v>
      </c>
      <c r="W98">
        <v>8.8370977761238443</v>
      </c>
      <c r="X98">
        <v>37.469383119733145</v>
      </c>
      <c r="Y98">
        <v>0</v>
      </c>
      <c r="Z98">
        <v>0.27940000000000004</v>
      </c>
      <c r="AA98">
        <v>7.1370748800000001</v>
      </c>
      <c r="AB98">
        <v>6.6700654000000004</v>
      </c>
      <c r="AC98">
        <v>4.9163427199999994</v>
      </c>
      <c r="AD98">
        <v>6.945553799999999</v>
      </c>
      <c r="AE98">
        <v>12.556885224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13.02092</v>
      </c>
      <c r="AL98">
        <v>12.099100000000004</v>
      </c>
      <c r="AM98">
        <v>1.3406171428571432</v>
      </c>
      <c r="AN98">
        <v>0</v>
      </c>
      <c r="AO98">
        <v>2.6883360000000001</v>
      </c>
      <c r="AP98">
        <v>0.94358459999999988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29.929691680067631</v>
      </c>
      <c r="BB98">
        <f t="shared" si="1"/>
        <v>832.59746554334504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1.3648043826724641E-3</v>
      </c>
      <c r="K99">
        <f t="shared" si="2"/>
        <v>3.1644068049072169</v>
      </c>
      <c r="L99">
        <f t="shared" si="2"/>
        <v>1.1157887882169875</v>
      </c>
      <c r="M99">
        <f t="shared" si="2"/>
        <v>0</v>
      </c>
      <c r="N99">
        <f t="shared" si="2"/>
        <v>0.7200631468163482</v>
      </c>
      <c r="O99">
        <f t="shared" si="2"/>
        <v>1.2091197474239759</v>
      </c>
      <c r="P99">
        <f t="shared" si="2"/>
        <v>1.6000957706614667</v>
      </c>
      <c r="Q99">
        <f t="shared" si="2"/>
        <v>6.3955155923055965E-2</v>
      </c>
      <c r="R99">
        <f t="shared" si="2"/>
        <v>0.23343046522736782</v>
      </c>
      <c r="S99">
        <f t="shared" si="2"/>
        <v>0.14540190321100777</v>
      </c>
      <c r="T99">
        <f t="shared" si="2"/>
        <v>0</v>
      </c>
      <c r="U99">
        <f t="shared" si="2"/>
        <v>7.018187182298572</v>
      </c>
      <c r="V99">
        <f t="shared" si="2"/>
        <v>7.6989273095934313E-2</v>
      </c>
      <c r="W99">
        <f t="shared" si="2"/>
        <v>0.21215502101939837</v>
      </c>
      <c r="X99">
        <f t="shared" si="2"/>
        <v>0.88613924286997281</v>
      </c>
      <c r="Y99">
        <f t="shared" si="2"/>
        <v>0</v>
      </c>
      <c r="Z99">
        <f t="shared" si="2"/>
        <v>3.7740234400000024E-2</v>
      </c>
      <c r="AA99">
        <f t="shared" si="2"/>
        <v>8.4276397360000005E-2</v>
      </c>
      <c r="AB99">
        <f t="shared" si="2"/>
        <v>0.15340642547</v>
      </c>
      <c r="AC99">
        <f t="shared" si="2"/>
        <v>0.11250589379649993</v>
      </c>
      <c r="AD99">
        <f t="shared" si="2"/>
        <v>0.14180505675000002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0.6421282179000003</v>
      </c>
      <c r="AI99">
        <f t="shared" si="2"/>
        <v>4.1387775999999994E-2</v>
      </c>
      <c r="AJ99">
        <f t="shared" si="2"/>
        <v>0</v>
      </c>
      <c r="AK99">
        <f t="shared" si="2"/>
        <v>0.31250208000000007</v>
      </c>
      <c r="AL99">
        <f t="shared" si="2"/>
        <v>0.32188032499999975</v>
      </c>
      <c r="AM99">
        <f t="shared" si="2"/>
        <v>4.0623069206349262E-2</v>
      </c>
      <c r="AN99">
        <f t="shared" si="2"/>
        <v>0</v>
      </c>
      <c r="AO99">
        <f t="shared" si="2"/>
        <v>5.4737508000000011E-2</v>
      </c>
      <c r="AP99">
        <f t="shared" si="2"/>
        <v>3.0088960649999962E-2</v>
      </c>
      <c r="AQ99">
        <f t="shared" si="2"/>
        <v>0</v>
      </c>
      <c r="AR99">
        <f t="shared" si="2"/>
        <v>0.30810707999999964</v>
      </c>
      <c r="AS99">
        <f t="shared" si="2"/>
        <v>0.19535668396200001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1.0433943862815884E-2</v>
      </c>
      <c r="AY99">
        <f t="shared" si="2"/>
        <v>0</v>
      </c>
      <c r="AZ99">
        <f t="shared" si="2"/>
        <v>0</v>
      </c>
      <c r="BA99">
        <f t="shared" si="2"/>
        <v>0.66746983389615999</v>
      </c>
      <c r="BB99">
        <f t="shared" si="1"/>
        <v>18.567972369891486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11.768800000000001</v>
      </c>
      <c r="K3">
        <v>9.4065254918393801</v>
      </c>
      <c r="L3">
        <v>578.49096669310075</v>
      </c>
      <c r="M3">
        <v>28.228803062718161</v>
      </c>
      <c r="N3">
        <v>36.239365900719172</v>
      </c>
      <c r="O3">
        <v>0</v>
      </c>
      <c r="P3">
        <v>42.339614143082358</v>
      </c>
      <c r="Q3">
        <v>3.3497433460076045</v>
      </c>
      <c r="R3">
        <v>13.008054141216713</v>
      </c>
      <c r="S3">
        <v>8.0993164050235489</v>
      </c>
      <c r="T3">
        <v>0</v>
      </c>
      <c r="U3">
        <v>64.239096653889973</v>
      </c>
      <c r="V3">
        <v>4.3712572514534873</v>
      </c>
      <c r="W3">
        <v>10.681181485561178</v>
      </c>
      <c r="X3">
        <v>45.259534102879208</v>
      </c>
      <c r="Y3">
        <v>0</v>
      </c>
      <c r="Z3">
        <v>0</v>
      </c>
      <c r="AA3">
        <v>7.2711600000000001</v>
      </c>
      <c r="AB3">
        <v>12.121704815999999</v>
      </c>
      <c r="AC3">
        <v>5.9441828107999992</v>
      </c>
      <c r="AD3">
        <v>5.5929026400000001</v>
      </c>
      <c r="AE3">
        <v>15.167135380800001</v>
      </c>
      <c r="AF3">
        <v>2.7224999999999997</v>
      </c>
      <c r="AG3">
        <v>3.9647150399999997</v>
      </c>
      <c r="AH3">
        <v>26.148564</v>
      </c>
      <c r="AI3">
        <v>0</v>
      </c>
      <c r="AJ3">
        <v>0</v>
      </c>
      <c r="AK3">
        <v>15.72772</v>
      </c>
      <c r="AL3">
        <v>0</v>
      </c>
      <c r="AM3">
        <v>0.85889633333333326</v>
      </c>
      <c r="AN3">
        <v>0.66954999999999998</v>
      </c>
      <c r="AO3">
        <v>1.7408445600000004</v>
      </c>
      <c r="AP3">
        <v>0.94322591999999972</v>
      </c>
      <c r="AQ3">
        <v>7.2487499999999994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34.254725114137344</v>
      </c>
      <c r="BB3">
        <f>SUM(B3:AZ3)-BA3</f>
        <v>952.91316372028734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11.768800000000001</v>
      </c>
      <c r="K4">
        <v>9.4065254918393801</v>
      </c>
      <c r="L4">
        <v>578.49096669310075</v>
      </c>
      <c r="M4">
        <v>28.228803062718161</v>
      </c>
      <c r="N4">
        <v>36.239365900719172</v>
      </c>
      <c r="O4">
        <v>0</v>
      </c>
      <c r="P4">
        <v>42.339614143082358</v>
      </c>
      <c r="Q4">
        <v>3.3497433460076045</v>
      </c>
      <c r="R4">
        <v>13.008054141216713</v>
      </c>
      <c r="S4">
        <v>8.0993164050235489</v>
      </c>
      <c r="T4">
        <v>0</v>
      </c>
      <c r="U4">
        <v>64.239096653889973</v>
      </c>
      <c r="V4">
        <v>4.3712572514534873</v>
      </c>
      <c r="W4">
        <v>10.681181485561178</v>
      </c>
      <c r="X4">
        <v>45.259534102879208</v>
      </c>
      <c r="Y4">
        <v>0</v>
      </c>
      <c r="Z4">
        <v>0</v>
      </c>
      <c r="AA4">
        <v>7.2711600000000001</v>
      </c>
      <c r="AB4">
        <v>8.0811365439999996</v>
      </c>
      <c r="AC4">
        <v>5.9441828107999992</v>
      </c>
      <c r="AD4">
        <v>5.5929026400000001</v>
      </c>
      <c r="AE4">
        <v>15.167135380800001</v>
      </c>
      <c r="AF4">
        <v>2.7224999999999997</v>
      </c>
      <c r="AG4">
        <v>3.9647150399999997</v>
      </c>
      <c r="AH4">
        <v>26.148564</v>
      </c>
      <c r="AI4">
        <v>0</v>
      </c>
      <c r="AJ4">
        <v>0</v>
      </c>
      <c r="AK4">
        <v>15.72772</v>
      </c>
      <c r="AL4">
        <v>0</v>
      </c>
      <c r="AM4">
        <v>0</v>
      </c>
      <c r="AN4">
        <v>0.66954999999999998</v>
      </c>
      <c r="AO4">
        <v>1.7408445600000004</v>
      </c>
      <c r="AP4">
        <v>0.94322591999999972</v>
      </c>
      <c r="AQ4">
        <v>7.2487499999999994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34.084713722391314</v>
      </c>
      <c r="BB4">
        <f t="shared" ref="BB4:BB67" si="0">SUM(B4:AZ4)-BA4</f>
        <v>948.18371050669998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11.768800000000001</v>
      </c>
      <c r="K5">
        <v>9.4066537493344669</v>
      </c>
      <c r="L5">
        <v>578.49096669310075</v>
      </c>
      <c r="M5">
        <v>28.228803062718161</v>
      </c>
      <c r="N5">
        <v>36.239365900719172</v>
      </c>
      <c r="O5">
        <v>0</v>
      </c>
      <c r="P5">
        <v>42.339614143082358</v>
      </c>
      <c r="Q5">
        <v>3.3497433460076045</v>
      </c>
      <c r="R5">
        <v>13.008054141216713</v>
      </c>
      <c r="S5">
        <v>8.0993164050235489</v>
      </c>
      <c r="T5">
        <v>0</v>
      </c>
      <c r="U5">
        <v>64.239096653889973</v>
      </c>
      <c r="V5">
        <v>4.3712572514534873</v>
      </c>
      <c r="W5">
        <v>10.681181485561178</v>
      </c>
      <c r="X5">
        <v>45.259534102879208</v>
      </c>
      <c r="Y5">
        <v>0</v>
      </c>
      <c r="Z5">
        <v>0</v>
      </c>
      <c r="AA5">
        <v>3.63558</v>
      </c>
      <c r="AB5">
        <v>8.0811365439999996</v>
      </c>
      <c r="AC5">
        <v>5.9441828107999992</v>
      </c>
      <c r="AD5">
        <v>5.5929026400000001</v>
      </c>
      <c r="AE5">
        <v>15.167135380800001</v>
      </c>
      <c r="AF5">
        <v>2.7224999999999997</v>
      </c>
      <c r="AG5">
        <v>3.9647150399999997</v>
      </c>
      <c r="AH5">
        <v>26.148564</v>
      </c>
      <c r="AI5">
        <v>0</v>
      </c>
      <c r="AJ5">
        <v>0</v>
      </c>
      <c r="AK5">
        <v>15.72772</v>
      </c>
      <c r="AL5">
        <v>0</v>
      </c>
      <c r="AM5">
        <v>0</v>
      </c>
      <c r="AN5">
        <v>0.66954999999999998</v>
      </c>
      <c r="AO5">
        <v>1.7408445600000004</v>
      </c>
      <c r="AP5">
        <v>2.98688208</v>
      </c>
      <c r="AQ5">
        <v>7.2487499999999994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34.029478215100205</v>
      </c>
      <c r="BB5">
        <f t="shared" si="0"/>
        <v>946.64715043148612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11.768800000000001</v>
      </c>
      <c r="K6">
        <v>9.4066537493344669</v>
      </c>
      <c r="L6">
        <v>578.49096669310075</v>
      </c>
      <c r="M6">
        <v>28.228803062718161</v>
      </c>
      <c r="N6">
        <v>36.239365900719172</v>
      </c>
      <c r="O6">
        <v>0</v>
      </c>
      <c r="P6">
        <v>42.339614143082358</v>
      </c>
      <c r="Q6">
        <v>3.3497433460076045</v>
      </c>
      <c r="R6">
        <v>13.008054141216713</v>
      </c>
      <c r="S6">
        <v>8.0993164050235489</v>
      </c>
      <c r="T6">
        <v>0</v>
      </c>
      <c r="U6">
        <v>64.239096653889973</v>
      </c>
      <c r="V6">
        <v>4.3712572514534873</v>
      </c>
      <c r="W6">
        <v>10.681181485561178</v>
      </c>
      <c r="X6">
        <v>45.259534102879208</v>
      </c>
      <c r="Y6">
        <v>0</v>
      </c>
      <c r="Z6">
        <v>0</v>
      </c>
      <c r="AA6">
        <v>3.63558</v>
      </c>
      <c r="AB6">
        <v>4.0078511199999998</v>
      </c>
      <c r="AC6">
        <v>2.9691613120000002</v>
      </c>
      <c r="AD6">
        <v>5.5929026400000001</v>
      </c>
      <c r="AE6">
        <v>15.167135380800001</v>
      </c>
      <c r="AF6">
        <v>2.7224999999999997</v>
      </c>
      <c r="AG6">
        <v>3.9647150399999997</v>
      </c>
      <c r="AH6">
        <v>26.148564</v>
      </c>
      <c r="AI6">
        <v>0</v>
      </c>
      <c r="AJ6">
        <v>0</v>
      </c>
      <c r="AK6">
        <v>15.72772</v>
      </c>
      <c r="AL6">
        <v>0</v>
      </c>
      <c r="AM6">
        <v>0</v>
      </c>
      <c r="AN6">
        <v>0.66954999999999998</v>
      </c>
      <c r="AO6">
        <v>1.7408445600000004</v>
      </c>
      <c r="AP6">
        <v>2.98688208</v>
      </c>
      <c r="AQ6">
        <v>7.2487499999999994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33.784901857100216</v>
      </c>
      <c r="BB6">
        <f t="shared" si="0"/>
        <v>939.84341986668619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11.768800000000001</v>
      </c>
      <c r="K7">
        <v>9.4066537493344669</v>
      </c>
      <c r="L7">
        <v>578.49096669310075</v>
      </c>
      <c r="M7">
        <v>28.228803062718161</v>
      </c>
      <c r="N7">
        <v>36.239365900719172</v>
      </c>
      <c r="O7">
        <v>0</v>
      </c>
      <c r="P7">
        <v>42.339614143082358</v>
      </c>
      <c r="Q7">
        <v>3.3497433460076045</v>
      </c>
      <c r="R7">
        <v>13.008054141216713</v>
      </c>
      <c r="S7">
        <v>8.0993164050235489</v>
      </c>
      <c r="T7">
        <v>0</v>
      </c>
      <c r="U7">
        <v>64.239096653889973</v>
      </c>
      <c r="V7">
        <v>4.3712572514534873</v>
      </c>
      <c r="W7">
        <v>10.681181485561178</v>
      </c>
      <c r="X7">
        <v>45.259534102879208</v>
      </c>
      <c r="Y7">
        <v>0</v>
      </c>
      <c r="Z7">
        <v>0</v>
      </c>
      <c r="AA7">
        <v>3.63558</v>
      </c>
      <c r="AB7">
        <v>4.0078511199999998</v>
      </c>
      <c r="AC7">
        <v>2.9691613120000002</v>
      </c>
      <c r="AD7">
        <v>5.5929026400000001</v>
      </c>
      <c r="AE7">
        <v>15.167135380800001</v>
      </c>
      <c r="AF7">
        <v>2.7224999999999997</v>
      </c>
      <c r="AG7">
        <v>3.9647150399999997</v>
      </c>
      <c r="AH7">
        <v>26.148564</v>
      </c>
      <c r="AI7">
        <v>0</v>
      </c>
      <c r="AJ7">
        <v>0</v>
      </c>
      <c r="AK7">
        <v>15.72772</v>
      </c>
      <c r="AL7">
        <v>0</v>
      </c>
      <c r="AM7">
        <v>0</v>
      </c>
      <c r="AN7">
        <v>0.66954999999999998</v>
      </c>
      <c r="AO7">
        <v>2.2549800000000002</v>
      </c>
      <c r="AP7">
        <v>0.94322591999999972</v>
      </c>
      <c r="AQ7">
        <v>4.8324999999999996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33.647983576287515</v>
      </c>
      <c r="BB7">
        <f t="shared" si="0"/>
        <v>936.03456742749893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11.768800000000001</v>
      </c>
      <c r="K8">
        <v>9.4066537493344669</v>
      </c>
      <c r="L8">
        <v>578.49096669310075</v>
      </c>
      <c r="M8">
        <v>28.228803062718161</v>
      </c>
      <c r="N8">
        <v>36.239365900719172</v>
      </c>
      <c r="O8">
        <v>0</v>
      </c>
      <c r="P8">
        <v>42.339614143082358</v>
      </c>
      <c r="Q8">
        <v>3.3497433460076045</v>
      </c>
      <c r="R8">
        <v>13.008054141216713</v>
      </c>
      <c r="S8">
        <v>8.0993164050235489</v>
      </c>
      <c r="T8">
        <v>0</v>
      </c>
      <c r="U8">
        <v>64.239096653889973</v>
      </c>
      <c r="V8">
        <v>4.3712572514534873</v>
      </c>
      <c r="W8">
        <v>10.681181485561178</v>
      </c>
      <c r="X8">
        <v>45.259534102879208</v>
      </c>
      <c r="Y8">
        <v>0</v>
      </c>
      <c r="Z8">
        <v>0</v>
      </c>
      <c r="AA8">
        <v>3.63558</v>
      </c>
      <c r="AB8">
        <v>4.0078511199999998</v>
      </c>
      <c r="AC8">
        <v>2.9691613120000002</v>
      </c>
      <c r="AD8">
        <v>5.5929026400000001</v>
      </c>
      <c r="AE8">
        <v>15.167135380800001</v>
      </c>
      <c r="AF8">
        <v>2.7224999999999997</v>
      </c>
      <c r="AG8">
        <v>3.9647150399999997</v>
      </c>
      <c r="AH8">
        <v>26.148564</v>
      </c>
      <c r="AI8">
        <v>0</v>
      </c>
      <c r="AJ8">
        <v>0</v>
      </c>
      <c r="AK8">
        <v>15.72772</v>
      </c>
      <c r="AL8">
        <v>0</v>
      </c>
      <c r="AM8">
        <v>0</v>
      </c>
      <c r="AN8">
        <v>0.66954999999999998</v>
      </c>
      <c r="AO8">
        <v>2.2549800000000002</v>
      </c>
      <c r="AP8">
        <v>0.94322591999999972</v>
      </c>
      <c r="AQ8">
        <v>4.8324999999999996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33.647983576287515</v>
      </c>
      <c r="BB8">
        <f t="shared" si="0"/>
        <v>936.03456742749893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11.768800000000001</v>
      </c>
      <c r="K9">
        <v>9.4066551890402579</v>
      </c>
      <c r="L9">
        <v>578.49096669310075</v>
      </c>
      <c r="M9">
        <v>28.228803062718161</v>
      </c>
      <c r="N9">
        <v>36.239365900719172</v>
      </c>
      <c r="O9">
        <v>0</v>
      </c>
      <c r="P9">
        <v>42.738721094505166</v>
      </c>
      <c r="Q9">
        <v>3.3497433460076045</v>
      </c>
      <c r="R9">
        <v>13.008054141216713</v>
      </c>
      <c r="S9">
        <v>8.0993164050235489</v>
      </c>
      <c r="T9">
        <v>0</v>
      </c>
      <c r="U9">
        <v>64.239096653889973</v>
      </c>
      <c r="V9">
        <v>4.3712572514534873</v>
      </c>
      <c r="W9">
        <v>10.681181485561178</v>
      </c>
      <c r="X9">
        <v>45.259534102879208</v>
      </c>
      <c r="Y9">
        <v>0</v>
      </c>
      <c r="Z9">
        <v>0</v>
      </c>
      <c r="AA9">
        <v>3.63558</v>
      </c>
      <c r="AB9">
        <v>4.0078511199999998</v>
      </c>
      <c r="AC9">
        <v>2.9691613120000002</v>
      </c>
      <c r="AD9">
        <v>5.5929026400000001</v>
      </c>
      <c r="AE9">
        <v>15.167135380800001</v>
      </c>
      <c r="AF9">
        <v>2.7224999999999997</v>
      </c>
      <c r="AG9">
        <v>3.9647150399999997</v>
      </c>
      <c r="AH9">
        <v>26.148564</v>
      </c>
      <c r="AI9">
        <v>0</v>
      </c>
      <c r="AJ9">
        <v>0</v>
      </c>
      <c r="AK9">
        <v>15.72772</v>
      </c>
      <c r="AL9">
        <v>0</v>
      </c>
      <c r="AM9">
        <v>0</v>
      </c>
      <c r="AN9">
        <v>0.66954999999999998</v>
      </c>
      <c r="AO9">
        <v>2.2549800000000002</v>
      </c>
      <c r="AP9">
        <v>0.94322591999999972</v>
      </c>
      <c r="AQ9">
        <v>4.8324999999999996</v>
      </c>
      <c r="AR9">
        <v>15.4111776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33.649115470404304</v>
      </c>
      <c r="BB9">
        <f t="shared" si="0"/>
        <v>936.06605997291069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11.768800000000001</v>
      </c>
      <c r="K10">
        <v>9.4065394693136604</v>
      </c>
      <c r="L10">
        <v>578.49096669310075</v>
      </c>
      <c r="M10">
        <v>28.228803062718161</v>
      </c>
      <c r="N10">
        <v>36.239365900719172</v>
      </c>
      <c r="O10">
        <v>0</v>
      </c>
      <c r="P10">
        <v>42.738721094505166</v>
      </c>
      <c r="Q10">
        <v>3.3497433460076045</v>
      </c>
      <c r="R10">
        <v>13.008054141216713</v>
      </c>
      <c r="S10">
        <v>8.0993164050235489</v>
      </c>
      <c r="T10">
        <v>0</v>
      </c>
      <c r="U10">
        <v>64.239096653889973</v>
      </c>
      <c r="V10">
        <v>4.3712572514534873</v>
      </c>
      <c r="W10">
        <v>10.681181485561178</v>
      </c>
      <c r="X10">
        <v>45.259534102879208</v>
      </c>
      <c r="Y10">
        <v>0</v>
      </c>
      <c r="Z10">
        <v>0</v>
      </c>
      <c r="AA10">
        <v>3.63558</v>
      </c>
      <c r="AB10">
        <v>4.0078511199999998</v>
      </c>
      <c r="AC10">
        <v>2.9691613120000002</v>
      </c>
      <c r="AD10">
        <v>5.5929026400000001</v>
      </c>
      <c r="AE10">
        <v>15.167135380800001</v>
      </c>
      <c r="AF10">
        <v>2.7224999999999997</v>
      </c>
      <c r="AG10">
        <v>3.9647150399999997</v>
      </c>
      <c r="AH10">
        <v>26.148564</v>
      </c>
      <c r="AI10">
        <v>0</v>
      </c>
      <c r="AJ10">
        <v>0</v>
      </c>
      <c r="AK10">
        <v>15.72772</v>
      </c>
      <c r="AL10">
        <v>0</v>
      </c>
      <c r="AM10">
        <v>0</v>
      </c>
      <c r="AN10">
        <v>0.66954999999999998</v>
      </c>
      <c r="AO10">
        <v>2.2549800000000002</v>
      </c>
      <c r="AP10">
        <v>0.94322591999999972</v>
      </c>
      <c r="AQ10">
        <v>2.4162499999999998</v>
      </c>
      <c r="AR10">
        <v>15.4111776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33.565267426538114</v>
      </c>
      <c r="BB10">
        <f t="shared" si="0"/>
        <v>933.73354229705046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11.768800000000001</v>
      </c>
      <c r="K11">
        <v>9.4065290430130464</v>
      </c>
      <c r="L11">
        <v>578.49096669310075</v>
      </c>
      <c r="M11">
        <v>28.228803062718161</v>
      </c>
      <c r="N11">
        <v>36.239365900719172</v>
      </c>
      <c r="O11">
        <v>0</v>
      </c>
      <c r="P11">
        <v>42.738721094505166</v>
      </c>
      <c r="Q11">
        <v>3.3497433460076045</v>
      </c>
      <c r="R11">
        <v>13.008054141216713</v>
      </c>
      <c r="S11">
        <v>8.0993164050235489</v>
      </c>
      <c r="T11">
        <v>0</v>
      </c>
      <c r="U11">
        <v>64.239096653889973</v>
      </c>
      <c r="V11">
        <v>4.3712572514534873</v>
      </c>
      <c r="W11">
        <v>10.681181485561178</v>
      </c>
      <c r="X11">
        <v>45.259534102879208</v>
      </c>
      <c r="Y11">
        <v>0</v>
      </c>
      <c r="Z11">
        <v>0</v>
      </c>
      <c r="AA11">
        <v>1.2360971999999999</v>
      </c>
      <c r="AB11">
        <v>4.0078511199999998</v>
      </c>
      <c r="AC11">
        <v>2.9691613120000002</v>
      </c>
      <c r="AD11">
        <v>5.5929026400000001</v>
      </c>
      <c r="AE11">
        <v>15.167135380800001</v>
      </c>
      <c r="AF11">
        <v>2.7224999999999997</v>
      </c>
      <c r="AG11">
        <v>3.9647150399999997</v>
      </c>
      <c r="AH11">
        <v>26.148564</v>
      </c>
      <c r="AI11">
        <v>0</v>
      </c>
      <c r="AJ11">
        <v>0</v>
      </c>
      <c r="AK11">
        <v>15.72772</v>
      </c>
      <c r="AL11">
        <v>0</v>
      </c>
      <c r="AM11">
        <v>0</v>
      </c>
      <c r="AN11">
        <v>0.66954999999999998</v>
      </c>
      <c r="AO11">
        <v>2.2549800000000002</v>
      </c>
      <c r="AP11">
        <v>0.94322591999999972</v>
      </c>
      <c r="AQ11">
        <v>2.4162499999999998</v>
      </c>
      <c r="AR11">
        <v>15.4111776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33.482004919554015</v>
      </c>
      <c r="BB11">
        <f t="shared" si="0"/>
        <v>931.41731157773381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11.768800000000001</v>
      </c>
      <c r="K12">
        <v>9.4066650170615915</v>
      </c>
      <c r="L12">
        <v>578.49096669310075</v>
      </c>
      <c r="M12">
        <v>28.228803062718161</v>
      </c>
      <c r="N12">
        <v>36.239365900719172</v>
      </c>
      <c r="O12">
        <v>0</v>
      </c>
      <c r="P12">
        <v>42.738721094505166</v>
      </c>
      <c r="Q12">
        <v>3.3497433460076045</v>
      </c>
      <c r="R12">
        <v>13.008054141216713</v>
      </c>
      <c r="S12">
        <v>8.0993164050235489</v>
      </c>
      <c r="T12">
        <v>0</v>
      </c>
      <c r="U12">
        <v>64.239096653889973</v>
      </c>
      <c r="V12">
        <v>4.3712572514534873</v>
      </c>
      <c r="W12">
        <v>10.681181485561178</v>
      </c>
      <c r="X12">
        <v>45.259534102879208</v>
      </c>
      <c r="Y12">
        <v>0</v>
      </c>
      <c r="Z12">
        <v>0</v>
      </c>
      <c r="AA12">
        <v>0</v>
      </c>
      <c r="AB12">
        <v>4.0078511199999998</v>
      </c>
      <c r="AC12">
        <v>2.9691613120000002</v>
      </c>
      <c r="AD12">
        <v>5.5929026400000001</v>
      </c>
      <c r="AE12">
        <v>15.167135380800001</v>
      </c>
      <c r="AF12">
        <v>2.7224999999999997</v>
      </c>
      <c r="AG12">
        <v>3.9647150399999997</v>
      </c>
      <c r="AH12">
        <v>26.148564</v>
      </c>
      <c r="AI12">
        <v>0</v>
      </c>
      <c r="AJ12">
        <v>0</v>
      </c>
      <c r="AK12">
        <v>15.72772</v>
      </c>
      <c r="AL12">
        <v>0</v>
      </c>
      <c r="AM12">
        <v>0</v>
      </c>
      <c r="AN12">
        <v>0.66954999999999998</v>
      </c>
      <c r="AO12">
        <v>2.2549800000000002</v>
      </c>
      <c r="AP12">
        <v>0.94322591999999972</v>
      </c>
      <c r="AQ12">
        <v>0</v>
      </c>
      <c r="AR12">
        <v>15.4111776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33.355273435428337</v>
      </c>
      <c r="BB12">
        <f t="shared" si="0"/>
        <v>927.89183183590808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11.768800000000001</v>
      </c>
      <c r="K13">
        <v>9.4065804087224549</v>
      </c>
      <c r="L13">
        <v>578.49096669310075</v>
      </c>
      <c r="M13">
        <v>28.228803062718161</v>
      </c>
      <c r="N13">
        <v>36.239365900719172</v>
      </c>
      <c r="O13">
        <v>0</v>
      </c>
      <c r="P13">
        <v>42.738721094505166</v>
      </c>
      <c r="Q13">
        <v>3.3497433460076045</v>
      </c>
      <c r="R13">
        <v>13.008054141216713</v>
      </c>
      <c r="S13">
        <v>8.0993164050235489</v>
      </c>
      <c r="T13">
        <v>0</v>
      </c>
      <c r="U13">
        <v>64.239096653889973</v>
      </c>
      <c r="V13">
        <v>4.3712572514534873</v>
      </c>
      <c r="W13">
        <v>10.681181485561178</v>
      </c>
      <c r="X13">
        <v>45.259534102879208</v>
      </c>
      <c r="Y13">
        <v>0</v>
      </c>
      <c r="Z13">
        <v>2.0107058399999995</v>
      </c>
      <c r="AA13">
        <v>0</v>
      </c>
      <c r="AB13">
        <v>4.0078511199999998</v>
      </c>
      <c r="AC13">
        <v>2.9691613120000002</v>
      </c>
      <c r="AD13">
        <v>5.5929026400000001</v>
      </c>
      <c r="AE13">
        <v>15.167135380800001</v>
      </c>
      <c r="AF13">
        <v>2.7224999999999997</v>
      </c>
      <c r="AG13">
        <v>3.9647150399999997</v>
      </c>
      <c r="AH13">
        <v>26.148564</v>
      </c>
      <c r="AI13">
        <v>0</v>
      </c>
      <c r="AJ13">
        <v>0</v>
      </c>
      <c r="AK13">
        <v>15.72772</v>
      </c>
      <c r="AL13">
        <v>0</v>
      </c>
      <c r="AM13">
        <v>0</v>
      </c>
      <c r="AN13">
        <v>0.66954999999999998</v>
      </c>
      <c r="AO13">
        <v>2.2549800000000002</v>
      </c>
      <c r="AP13">
        <v>2.98688208</v>
      </c>
      <c r="AQ13">
        <v>0</v>
      </c>
      <c r="AR13">
        <v>15.4111776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33.495956707514821</v>
      </c>
      <c r="BB13">
        <f t="shared" si="0"/>
        <v>931.80542595548252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11.768800000000001</v>
      </c>
      <c r="K14">
        <v>9.4063314333949677</v>
      </c>
      <c r="L14">
        <v>578.49096669310075</v>
      </c>
      <c r="M14">
        <v>28.228803062718161</v>
      </c>
      <c r="N14">
        <v>36.239365900719172</v>
      </c>
      <c r="O14">
        <v>0</v>
      </c>
      <c r="P14">
        <v>42.738721094505166</v>
      </c>
      <c r="Q14">
        <v>3.3497433460076045</v>
      </c>
      <c r="R14">
        <v>13.008054141216713</v>
      </c>
      <c r="S14">
        <v>8.0993164050235489</v>
      </c>
      <c r="T14">
        <v>0</v>
      </c>
      <c r="U14">
        <v>64.239096653889973</v>
      </c>
      <c r="V14">
        <v>4.3712572514534873</v>
      </c>
      <c r="W14">
        <v>10.681181485561178</v>
      </c>
      <c r="X14">
        <v>45.259534102879208</v>
      </c>
      <c r="Y14">
        <v>0</v>
      </c>
      <c r="Z14">
        <v>2.0107058399999995</v>
      </c>
      <c r="AA14">
        <v>0</v>
      </c>
      <c r="AB14">
        <v>4.0078511199999998</v>
      </c>
      <c r="AC14">
        <v>2.9691613120000002</v>
      </c>
      <c r="AD14">
        <v>5.5929026400000001</v>
      </c>
      <c r="AE14">
        <v>15.167135380800001</v>
      </c>
      <c r="AF14">
        <v>2.7224999999999997</v>
      </c>
      <c r="AG14">
        <v>3.9647150399999997</v>
      </c>
      <c r="AH14">
        <v>26.148564</v>
      </c>
      <c r="AI14">
        <v>0</v>
      </c>
      <c r="AJ14">
        <v>0</v>
      </c>
      <c r="AK14">
        <v>15.72772</v>
      </c>
      <c r="AL14">
        <v>0</v>
      </c>
      <c r="AM14">
        <v>0</v>
      </c>
      <c r="AN14">
        <v>0.66954999999999998</v>
      </c>
      <c r="AO14">
        <v>2.2549800000000002</v>
      </c>
      <c r="AP14">
        <v>2.98688208</v>
      </c>
      <c r="AQ14">
        <v>0</v>
      </c>
      <c r="AR14">
        <v>15.4111776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33.495948068197258</v>
      </c>
      <c r="BB14">
        <f t="shared" si="0"/>
        <v>931.80518561947258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10.443904309586634</v>
      </c>
      <c r="K15">
        <v>9.4066473823631913</v>
      </c>
      <c r="L15">
        <v>578.49304735231192</v>
      </c>
      <c r="M15">
        <v>28.228803062718161</v>
      </c>
      <c r="N15">
        <v>36.239365900719172</v>
      </c>
      <c r="O15">
        <v>0</v>
      </c>
      <c r="P15">
        <v>42.738721094505166</v>
      </c>
      <c r="Q15">
        <v>3.3497433460076045</v>
      </c>
      <c r="R15">
        <v>13.008054141216713</v>
      </c>
      <c r="S15">
        <v>8.0993164050235489</v>
      </c>
      <c r="T15">
        <v>0</v>
      </c>
      <c r="U15">
        <v>64.239096653889973</v>
      </c>
      <c r="V15">
        <v>4.3712572514534873</v>
      </c>
      <c r="W15">
        <v>10.681181485561178</v>
      </c>
      <c r="X15">
        <v>45.259534102879208</v>
      </c>
      <c r="Y15">
        <v>0</v>
      </c>
      <c r="Z15">
        <v>2.0107058399999995</v>
      </c>
      <c r="AA15">
        <v>0</v>
      </c>
      <c r="AB15">
        <v>4.0078511199999998</v>
      </c>
      <c r="AC15">
        <v>2.9691613120000002</v>
      </c>
      <c r="AD15">
        <v>5.5929026400000001</v>
      </c>
      <c r="AE15">
        <v>15.167135380800001</v>
      </c>
      <c r="AF15">
        <v>2.7224999999999997</v>
      </c>
      <c r="AG15">
        <v>3.9647150399999997</v>
      </c>
      <c r="AH15">
        <v>26.148564</v>
      </c>
      <c r="AI15">
        <v>0</v>
      </c>
      <c r="AJ15">
        <v>0</v>
      </c>
      <c r="AK15">
        <v>15.72772</v>
      </c>
      <c r="AL15">
        <v>0</v>
      </c>
      <c r="AM15">
        <v>0</v>
      </c>
      <c r="AN15">
        <v>0.66954999999999998</v>
      </c>
      <c r="AO15">
        <v>2.2549800000000002</v>
      </c>
      <c r="AP15">
        <v>0.94322591999999972</v>
      </c>
      <c r="AQ15">
        <v>0</v>
      </c>
      <c r="AR15">
        <v>16.427299199999997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33.414402284699079</v>
      </c>
      <c r="BB15">
        <f t="shared" si="0"/>
        <v>929.53669776073673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9.0545169014084532</v>
      </c>
      <c r="K16">
        <v>9.406590456329269</v>
      </c>
      <c r="L16">
        <v>578.49304735231192</v>
      </c>
      <c r="M16">
        <v>28.228803062718161</v>
      </c>
      <c r="N16">
        <v>36.239365900719172</v>
      </c>
      <c r="O16">
        <v>0</v>
      </c>
      <c r="P16">
        <v>42.738721094505166</v>
      </c>
      <c r="Q16">
        <v>3.3497433460076045</v>
      </c>
      <c r="R16">
        <v>13.008054141216713</v>
      </c>
      <c r="S16">
        <v>8.0993164050235489</v>
      </c>
      <c r="T16">
        <v>0</v>
      </c>
      <c r="U16">
        <v>64.239096653889973</v>
      </c>
      <c r="V16">
        <v>4.3712572514534873</v>
      </c>
      <c r="W16">
        <v>10.681181485561178</v>
      </c>
      <c r="X16">
        <v>45.259534102879208</v>
      </c>
      <c r="Y16">
        <v>0</v>
      </c>
      <c r="Z16">
        <v>2.0107058399999995</v>
      </c>
      <c r="AA16">
        <v>0</v>
      </c>
      <c r="AB16">
        <v>4.0078511199999998</v>
      </c>
      <c r="AC16">
        <v>2.9691613120000002</v>
      </c>
      <c r="AD16">
        <v>5.5929026400000001</v>
      </c>
      <c r="AE16">
        <v>15.167135380800001</v>
      </c>
      <c r="AF16">
        <v>2.7224999999999997</v>
      </c>
      <c r="AG16">
        <v>3.9647150399999997</v>
      </c>
      <c r="AH16">
        <v>28.705312479999996</v>
      </c>
      <c r="AI16">
        <v>0</v>
      </c>
      <c r="AJ16">
        <v>0</v>
      </c>
      <c r="AK16">
        <v>15.72772</v>
      </c>
      <c r="AL16">
        <v>0</v>
      </c>
      <c r="AM16">
        <v>0</v>
      </c>
      <c r="AN16">
        <v>0.66954999999999998</v>
      </c>
      <c r="AO16">
        <v>2.2549800000000002</v>
      </c>
      <c r="AP16">
        <v>0.94322591999999972</v>
      </c>
      <c r="AQ16">
        <v>0</v>
      </c>
      <c r="AR16">
        <v>16.427299199999997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33.454907805783073</v>
      </c>
      <c r="BB16">
        <f t="shared" si="0"/>
        <v>930.66349638544079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9.0545169014084532</v>
      </c>
      <c r="K17">
        <v>9.406358457479195</v>
      </c>
      <c r="L17">
        <v>578.48678598912306</v>
      </c>
      <c r="M17">
        <v>28.228803062718161</v>
      </c>
      <c r="N17">
        <v>36.239365900719172</v>
      </c>
      <c r="O17">
        <v>0</v>
      </c>
      <c r="P17">
        <v>42.738721094505166</v>
      </c>
      <c r="Q17">
        <v>3.3497433460076045</v>
      </c>
      <c r="R17">
        <v>13.008054141216713</v>
      </c>
      <c r="S17">
        <v>8.0993164050235489</v>
      </c>
      <c r="T17">
        <v>0</v>
      </c>
      <c r="U17">
        <v>64.239096653889973</v>
      </c>
      <c r="V17">
        <v>4.3712572514534873</v>
      </c>
      <c r="W17">
        <v>10.681181485561178</v>
      </c>
      <c r="X17">
        <v>45.259534102879208</v>
      </c>
      <c r="Y17">
        <v>0</v>
      </c>
      <c r="Z17">
        <v>2.0107058399999995</v>
      </c>
      <c r="AA17">
        <v>0</v>
      </c>
      <c r="AB17">
        <v>4.0078511199999998</v>
      </c>
      <c r="AC17">
        <v>2.9691613120000002</v>
      </c>
      <c r="AD17">
        <v>5.5929026400000001</v>
      </c>
      <c r="AE17">
        <v>15.167135380800001</v>
      </c>
      <c r="AF17">
        <v>2.7224999999999997</v>
      </c>
      <c r="AG17">
        <v>3.9647150399999997</v>
      </c>
      <c r="AH17">
        <v>28.705312479999996</v>
      </c>
      <c r="AI17">
        <v>0</v>
      </c>
      <c r="AJ17">
        <v>0</v>
      </c>
      <c r="AK17">
        <v>15.72772</v>
      </c>
      <c r="AL17">
        <v>0</v>
      </c>
      <c r="AM17">
        <v>0</v>
      </c>
      <c r="AN17">
        <v>0.66954999999999998</v>
      </c>
      <c r="AO17">
        <v>2.2549800000000002</v>
      </c>
      <c r="AP17">
        <v>0.94322591999999972</v>
      </c>
      <c r="AQ17">
        <v>0</v>
      </c>
      <c r="AR17">
        <v>16.427299199999997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33.45468248580999</v>
      </c>
      <c r="BB17">
        <f t="shared" si="0"/>
        <v>930.65722834337487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9.0545169014084532</v>
      </c>
      <c r="K18">
        <v>9.4065593559734832</v>
      </c>
      <c r="L18">
        <v>578.49304735231192</v>
      </c>
      <c r="M18">
        <v>28.228803062718161</v>
      </c>
      <c r="N18">
        <v>36.239365900719172</v>
      </c>
      <c r="O18">
        <v>0</v>
      </c>
      <c r="P18">
        <v>42.738721094505166</v>
      </c>
      <c r="Q18">
        <v>3.3497433460076045</v>
      </c>
      <c r="R18">
        <v>13.008054141216713</v>
      </c>
      <c r="S18">
        <v>8.0993164050235489</v>
      </c>
      <c r="T18">
        <v>0</v>
      </c>
      <c r="U18">
        <v>64.239096653889973</v>
      </c>
      <c r="V18">
        <v>4.3712572514534873</v>
      </c>
      <c r="W18">
        <v>10.681181485561178</v>
      </c>
      <c r="X18">
        <v>45.259534102879208</v>
      </c>
      <c r="Y18">
        <v>0</v>
      </c>
      <c r="Z18">
        <v>2.0107058399999995</v>
      </c>
      <c r="AA18">
        <v>0</v>
      </c>
      <c r="AB18">
        <v>4.0078511199999998</v>
      </c>
      <c r="AC18">
        <v>2.9691613120000002</v>
      </c>
      <c r="AD18">
        <v>5.5929026400000001</v>
      </c>
      <c r="AE18">
        <v>15.167135380800001</v>
      </c>
      <c r="AF18">
        <v>2.7224999999999997</v>
      </c>
      <c r="AG18">
        <v>3.9647150399999997</v>
      </c>
      <c r="AH18">
        <v>35.881640600000004</v>
      </c>
      <c r="AI18">
        <v>0</v>
      </c>
      <c r="AJ18">
        <v>0</v>
      </c>
      <c r="AK18">
        <v>15.72772</v>
      </c>
      <c r="AL18">
        <v>0</v>
      </c>
      <c r="AM18">
        <v>0</v>
      </c>
      <c r="AN18">
        <v>0.66954999999999998</v>
      </c>
      <c r="AO18">
        <v>2.2549800000000002</v>
      </c>
      <c r="AP18">
        <v>0.94322591999999972</v>
      </c>
      <c r="AQ18">
        <v>0</v>
      </c>
      <c r="AR18">
        <v>16.427299199999997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33.703925243043685</v>
      </c>
      <c r="BB18">
        <f t="shared" si="0"/>
        <v>937.59077596782424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9.0545169014084532</v>
      </c>
      <c r="K19">
        <v>9.406566845313586</v>
      </c>
      <c r="L19">
        <v>578.48996718669002</v>
      </c>
      <c r="M19">
        <v>28.228803062718161</v>
      </c>
      <c r="N19">
        <v>36.239365900719172</v>
      </c>
      <c r="O19">
        <v>0</v>
      </c>
      <c r="P19">
        <v>42.738721094505166</v>
      </c>
      <c r="Q19">
        <v>3.3497433460076045</v>
      </c>
      <c r="R19">
        <v>13.008054141216713</v>
      </c>
      <c r="S19">
        <v>8.0993164050235489</v>
      </c>
      <c r="T19">
        <v>0</v>
      </c>
      <c r="U19">
        <v>64.239096653889973</v>
      </c>
      <c r="V19">
        <v>4.3712572514534873</v>
      </c>
      <c r="W19">
        <v>10.681181485561178</v>
      </c>
      <c r="X19">
        <v>45.259534102879208</v>
      </c>
      <c r="Y19">
        <v>0</v>
      </c>
      <c r="Z19">
        <v>2.0107058399999995</v>
      </c>
      <c r="AA19">
        <v>0</v>
      </c>
      <c r="AB19">
        <v>4.0078511199999998</v>
      </c>
      <c r="AC19">
        <v>2.9691613120000002</v>
      </c>
      <c r="AD19">
        <v>5.5929026400000001</v>
      </c>
      <c r="AE19">
        <v>15.167135380800001</v>
      </c>
      <c r="AF19">
        <v>2.7224999999999997</v>
      </c>
      <c r="AG19">
        <v>3.9647150399999997</v>
      </c>
      <c r="AH19">
        <v>35.881640600000004</v>
      </c>
      <c r="AI19">
        <v>0</v>
      </c>
      <c r="AJ19">
        <v>0</v>
      </c>
      <c r="AK19">
        <v>15.72772</v>
      </c>
      <c r="AL19">
        <v>0</v>
      </c>
      <c r="AM19">
        <v>0</v>
      </c>
      <c r="AN19">
        <v>0.66954999999999998</v>
      </c>
      <c r="AO19">
        <v>2.2549800000000002</v>
      </c>
      <c r="AP19">
        <v>0.94322591999999972</v>
      </c>
      <c r="AQ19">
        <v>0</v>
      </c>
      <c r="AR19">
        <v>15.4111776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33.668559015917467</v>
      </c>
      <c r="BB19">
        <f t="shared" si="0"/>
        <v>936.60694791866865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9.0545169014084532</v>
      </c>
      <c r="K20">
        <v>9.4065628768360074</v>
      </c>
      <c r="L20">
        <v>578.48996718669002</v>
      </c>
      <c r="M20">
        <v>28.228803062718161</v>
      </c>
      <c r="N20">
        <v>36.239365900719172</v>
      </c>
      <c r="O20">
        <v>0</v>
      </c>
      <c r="P20">
        <v>42.738721094505166</v>
      </c>
      <c r="Q20">
        <v>3.3497433460076045</v>
      </c>
      <c r="R20">
        <v>13.008054141216713</v>
      </c>
      <c r="S20">
        <v>8.0993164050235489</v>
      </c>
      <c r="T20">
        <v>0</v>
      </c>
      <c r="U20">
        <v>64.239096653889973</v>
      </c>
      <c r="V20">
        <v>4.3712572514534873</v>
      </c>
      <c r="W20">
        <v>10.681181485561178</v>
      </c>
      <c r="X20">
        <v>45.259534102879208</v>
      </c>
      <c r="Y20">
        <v>0</v>
      </c>
      <c r="Z20">
        <v>2.0107058399999995</v>
      </c>
      <c r="AA20">
        <v>0</v>
      </c>
      <c r="AB20">
        <v>4.0078511199999998</v>
      </c>
      <c r="AC20">
        <v>2.9691613120000002</v>
      </c>
      <c r="AD20">
        <v>5.5929026400000001</v>
      </c>
      <c r="AE20">
        <v>15.167135380800001</v>
      </c>
      <c r="AF20">
        <v>2.7224999999999997</v>
      </c>
      <c r="AG20">
        <v>3.9647150399999997</v>
      </c>
      <c r="AH20">
        <v>35.881640600000004</v>
      </c>
      <c r="AI20">
        <v>0</v>
      </c>
      <c r="AJ20">
        <v>0</v>
      </c>
      <c r="AK20">
        <v>15.72772</v>
      </c>
      <c r="AL20">
        <v>0</v>
      </c>
      <c r="AM20">
        <v>0</v>
      </c>
      <c r="AN20">
        <v>0.66954999999999998</v>
      </c>
      <c r="AO20">
        <v>2.2549800000000002</v>
      </c>
      <c r="AP20">
        <v>0.94322591999999972</v>
      </c>
      <c r="AQ20">
        <v>0</v>
      </c>
      <c r="AR20">
        <v>15.4111776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33.66855887839607</v>
      </c>
      <c r="BB20">
        <f t="shared" si="0"/>
        <v>936.60694408771246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8.7438000000000002</v>
      </c>
      <c r="K21">
        <v>9.4066800437696632</v>
      </c>
      <c r="L21">
        <v>578.48996718669002</v>
      </c>
      <c r="M21">
        <v>28.228803062718161</v>
      </c>
      <c r="N21">
        <v>36.239365900719172</v>
      </c>
      <c r="O21">
        <v>0</v>
      </c>
      <c r="P21">
        <v>42.738721094505166</v>
      </c>
      <c r="Q21">
        <v>3.3497433460076045</v>
      </c>
      <c r="R21">
        <v>13.008054141216713</v>
      </c>
      <c r="S21">
        <v>8.0993164050235489</v>
      </c>
      <c r="T21">
        <v>0</v>
      </c>
      <c r="U21">
        <v>64.239096653889973</v>
      </c>
      <c r="V21">
        <v>4.3712572514534873</v>
      </c>
      <c r="W21">
        <v>10.681181485561178</v>
      </c>
      <c r="X21">
        <v>45.259534102879208</v>
      </c>
      <c r="Y21">
        <v>0</v>
      </c>
      <c r="Z21">
        <v>2.0107058399999995</v>
      </c>
      <c r="AA21">
        <v>0</v>
      </c>
      <c r="AB21">
        <v>4.0078511199999998</v>
      </c>
      <c r="AC21">
        <v>2.9691613120000002</v>
      </c>
      <c r="AD21">
        <v>5.5929026400000001</v>
      </c>
      <c r="AE21">
        <v>15.167135380800001</v>
      </c>
      <c r="AF21">
        <v>2.7224999999999997</v>
      </c>
      <c r="AG21">
        <v>3.9647150399999997</v>
      </c>
      <c r="AH21">
        <v>35.881640600000004</v>
      </c>
      <c r="AI21">
        <v>0</v>
      </c>
      <c r="AJ21">
        <v>0</v>
      </c>
      <c r="AK21">
        <v>15.72772</v>
      </c>
      <c r="AL21">
        <v>0</v>
      </c>
      <c r="AM21">
        <v>0</v>
      </c>
      <c r="AN21">
        <v>0.66954999999999998</v>
      </c>
      <c r="AO21">
        <v>2.2549800000000002</v>
      </c>
      <c r="AP21">
        <v>0.94322591999999972</v>
      </c>
      <c r="AQ21">
        <v>0</v>
      </c>
      <c r="AR21">
        <v>16.427299199999997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33.693041088273176</v>
      </c>
      <c r="BB21">
        <f t="shared" si="0"/>
        <v>937.28798374336066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8.7438000000000002</v>
      </c>
      <c r="K22">
        <v>9.4066800437696632</v>
      </c>
      <c r="L22">
        <v>578.48996718669002</v>
      </c>
      <c r="M22">
        <v>28.228803062718161</v>
      </c>
      <c r="N22">
        <v>36.239365900719172</v>
      </c>
      <c r="O22">
        <v>0</v>
      </c>
      <c r="P22">
        <v>42.738721094505166</v>
      </c>
      <c r="Q22">
        <v>3.3497433460076045</v>
      </c>
      <c r="R22">
        <v>13.008054141216713</v>
      </c>
      <c r="S22">
        <v>8.0993164050235489</v>
      </c>
      <c r="T22">
        <v>0</v>
      </c>
      <c r="U22">
        <v>64.239096653889973</v>
      </c>
      <c r="V22">
        <v>4.3712572514534873</v>
      </c>
      <c r="W22">
        <v>10.681181485561178</v>
      </c>
      <c r="X22">
        <v>45.259534102879208</v>
      </c>
      <c r="Y22">
        <v>0</v>
      </c>
      <c r="Z22">
        <v>2.0107058399999995</v>
      </c>
      <c r="AA22">
        <v>0</v>
      </c>
      <c r="AB22">
        <v>4.0078511199999998</v>
      </c>
      <c r="AC22">
        <v>2.9691613120000002</v>
      </c>
      <c r="AD22">
        <v>5.5929026400000001</v>
      </c>
      <c r="AE22">
        <v>15.167135380800001</v>
      </c>
      <c r="AF22">
        <v>2.7224999999999997</v>
      </c>
      <c r="AG22">
        <v>3.9647150399999997</v>
      </c>
      <c r="AH22">
        <v>35.881640600000004</v>
      </c>
      <c r="AI22">
        <v>0</v>
      </c>
      <c r="AJ22">
        <v>0</v>
      </c>
      <c r="AK22">
        <v>15.72772</v>
      </c>
      <c r="AL22">
        <v>0</v>
      </c>
      <c r="AM22">
        <v>0</v>
      </c>
      <c r="AN22">
        <v>0.66954999999999998</v>
      </c>
      <c r="AO22">
        <v>2.2549800000000002</v>
      </c>
      <c r="AP22">
        <v>0.94322591999999972</v>
      </c>
      <c r="AQ22">
        <v>0</v>
      </c>
      <c r="AR22">
        <v>16.427299199999997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33.693041088273176</v>
      </c>
      <c r="BB22">
        <f t="shared" si="0"/>
        <v>937.28798374336066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8.7438000000000002</v>
      </c>
      <c r="K23">
        <v>9.4066767962308599</v>
      </c>
      <c r="L23">
        <v>578.48678598912306</v>
      </c>
      <c r="M23">
        <v>28.228803062718161</v>
      </c>
      <c r="N23">
        <v>36.239365900719172</v>
      </c>
      <c r="O23">
        <v>0</v>
      </c>
      <c r="P23">
        <v>42.738721094505166</v>
      </c>
      <c r="Q23">
        <v>3.3497433460076045</v>
      </c>
      <c r="R23">
        <v>13.008054141216713</v>
      </c>
      <c r="S23">
        <v>8.0993164050235489</v>
      </c>
      <c r="T23">
        <v>0</v>
      </c>
      <c r="U23">
        <v>64.239096653889973</v>
      </c>
      <c r="V23">
        <v>4.3712572514534873</v>
      </c>
      <c r="W23">
        <v>10.681181485561178</v>
      </c>
      <c r="X23">
        <v>45.259534102879208</v>
      </c>
      <c r="Y23">
        <v>0</v>
      </c>
      <c r="Z23">
        <v>2.0107058399999995</v>
      </c>
      <c r="AA23">
        <v>0</v>
      </c>
      <c r="AB23">
        <v>4.0078511199999998</v>
      </c>
      <c r="AC23">
        <v>2.9691613120000002</v>
      </c>
      <c r="AD23">
        <v>5.5929026400000001</v>
      </c>
      <c r="AE23">
        <v>15.167135380800001</v>
      </c>
      <c r="AF23">
        <v>2.7224999999999997</v>
      </c>
      <c r="AG23">
        <v>3.9647150399999997</v>
      </c>
      <c r="AH23">
        <v>35.881640600000004</v>
      </c>
      <c r="AI23">
        <v>0</v>
      </c>
      <c r="AJ23">
        <v>0</v>
      </c>
      <c r="AK23">
        <v>15.72772</v>
      </c>
      <c r="AL23">
        <v>0</v>
      </c>
      <c r="AM23">
        <v>0</v>
      </c>
      <c r="AN23">
        <v>0.66954999999999998</v>
      </c>
      <c r="AO23">
        <v>2.2549800000000002</v>
      </c>
      <c r="AP23">
        <v>0.94322591999999972</v>
      </c>
      <c r="AQ23">
        <v>0</v>
      </c>
      <c r="AR23">
        <v>16.427299199999997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33.692930589053589</v>
      </c>
      <c r="BB23">
        <f t="shared" si="0"/>
        <v>937.28490979747437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8.7438000000000002</v>
      </c>
      <c r="K24">
        <v>9.4066767962308599</v>
      </c>
      <c r="L24">
        <v>578.48678598912306</v>
      </c>
      <c r="M24">
        <v>28.228803062718161</v>
      </c>
      <c r="N24">
        <v>36.239365900719172</v>
      </c>
      <c r="O24">
        <v>0</v>
      </c>
      <c r="P24">
        <v>42.738721094505166</v>
      </c>
      <c r="Q24">
        <v>3.3497433460076045</v>
      </c>
      <c r="R24">
        <v>13.008054141216713</v>
      </c>
      <c r="S24">
        <v>8.0993164050235489</v>
      </c>
      <c r="T24">
        <v>0</v>
      </c>
      <c r="U24">
        <v>64.239096653889973</v>
      </c>
      <c r="V24">
        <v>4.3712572514534873</v>
      </c>
      <c r="W24">
        <v>10.681181485561178</v>
      </c>
      <c r="X24">
        <v>45.259534102879208</v>
      </c>
      <c r="Y24">
        <v>0</v>
      </c>
      <c r="Z24">
        <v>2.0107058399999995</v>
      </c>
      <c r="AA24">
        <v>0</v>
      </c>
      <c r="AB24">
        <v>4.0078511199999998</v>
      </c>
      <c r="AC24">
        <v>2.9691613120000002</v>
      </c>
      <c r="AD24">
        <v>5.5929026400000001</v>
      </c>
      <c r="AE24">
        <v>15.167135380800001</v>
      </c>
      <c r="AF24">
        <v>2.7224999999999997</v>
      </c>
      <c r="AG24">
        <v>3.9647150399999997</v>
      </c>
      <c r="AH24">
        <v>35.881640600000004</v>
      </c>
      <c r="AI24">
        <v>0.78111279999999994</v>
      </c>
      <c r="AJ24">
        <v>0</v>
      </c>
      <c r="AK24">
        <v>15.72772</v>
      </c>
      <c r="AL24">
        <v>0</v>
      </c>
      <c r="AM24">
        <v>0</v>
      </c>
      <c r="AN24">
        <v>0.66954999999999998</v>
      </c>
      <c r="AO24">
        <v>2.2549800000000002</v>
      </c>
      <c r="AP24">
        <v>0.94322591999999972</v>
      </c>
      <c r="AQ24">
        <v>0</v>
      </c>
      <c r="AR24">
        <v>16.427299199999997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33.720035141853586</v>
      </c>
      <c r="BB24">
        <f t="shared" si="0"/>
        <v>938.03891804467435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8.7438000000000002</v>
      </c>
      <c r="K25">
        <v>9.4066767962308599</v>
      </c>
      <c r="L25">
        <v>578.48678598912306</v>
      </c>
      <c r="M25">
        <v>28.228803062718161</v>
      </c>
      <c r="N25">
        <v>36.239365900719172</v>
      </c>
      <c r="O25">
        <v>0</v>
      </c>
      <c r="P25">
        <v>42.738721094505166</v>
      </c>
      <c r="Q25">
        <v>3.3497433460076045</v>
      </c>
      <c r="R25">
        <v>13.008054141216713</v>
      </c>
      <c r="S25">
        <v>8.0993164050235489</v>
      </c>
      <c r="T25">
        <v>0</v>
      </c>
      <c r="U25">
        <v>64.239096653889973</v>
      </c>
      <c r="V25">
        <v>4.3712572514534873</v>
      </c>
      <c r="W25">
        <v>10.681181485561178</v>
      </c>
      <c r="X25">
        <v>45.259534102879208</v>
      </c>
      <c r="Y25">
        <v>0</v>
      </c>
      <c r="Z25">
        <v>2.0107058399999995</v>
      </c>
      <c r="AA25">
        <v>0</v>
      </c>
      <c r="AB25">
        <v>6.9932912399999987</v>
      </c>
      <c r="AC25">
        <v>5.9383226240000004</v>
      </c>
      <c r="AD25">
        <v>5.5929026400000001</v>
      </c>
      <c r="AE25">
        <v>15.167135380800001</v>
      </c>
      <c r="AF25">
        <v>2.7224999999999997</v>
      </c>
      <c r="AG25">
        <v>3.9647150399999997</v>
      </c>
      <c r="AH25">
        <v>35.881640600000004</v>
      </c>
      <c r="AI25">
        <v>0.78111279999999994</v>
      </c>
      <c r="AJ25">
        <v>0</v>
      </c>
      <c r="AK25">
        <v>15.72772</v>
      </c>
      <c r="AL25">
        <v>0</v>
      </c>
      <c r="AM25">
        <v>0</v>
      </c>
      <c r="AN25">
        <v>0.66954999999999998</v>
      </c>
      <c r="AO25">
        <v>2.2549800000000002</v>
      </c>
      <c r="AP25">
        <v>0.94322591999999972</v>
      </c>
      <c r="AQ25">
        <v>0</v>
      </c>
      <c r="AR25">
        <v>15.4111776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33.891400122653593</v>
      </c>
      <c r="BB25">
        <f t="shared" si="0"/>
        <v>942.80603289587418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8.7438000000000002</v>
      </c>
      <c r="K26">
        <v>9.4066767962308599</v>
      </c>
      <c r="L26">
        <v>578.48678598912306</v>
      </c>
      <c r="M26">
        <v>28.228803062718161</v>
      </c>
      <c r="N26">
        <v>36.239365900719172</v>
      </c>
      <c r="O26">
        <v>0</v>
      </c>
      <c r="P26">
        <v>42.738721094505166</v>
      </c>
      <c r="Q26">
        <v>3.3497433460076045</v>
      </c>
      <c r="R26">
        <v>13.008054141216713</v>
      </c>
      <c r="S26">
        <v>8.0993164050235489</v>
      </c>
      <c r="T26">
        <v>0</v>
      </c>
      <c r="U26">
        <v>64.239096653889973</v>
      </c>
      <c r="V26">
        <v>4.3712572514534873</v>
      </c>
      <c r="W26">
        <v>10.681181485561178</v>
      </c>
      <c r="X26">
        <v>45.259534102879208</v>
      </c>
      <c r="Y26">
        <v>0</v>
      </c>
      <c r="Z26">
        <v>2.0107058399999995</v>
      </c>
      <c r="AA26">
        <v>3.63558</v>
      </c>
      <c r="AB26">
        <v>8.0565986800000005</v>
      </c>
      <c r="AC26">
        <v>5.9383226240000004</v>
      </c>
      <c r="AD26">
        <v>5.5929026400000001</v>
      </c>
      <c r="AE26">
        <v>15.167135380800001</v>
      </c>
      <c r="AF26">
        <v>2.7224999999999997</v>
      </c>
      <c r="AG26">
        <v>3.9647150399999997</v>
      </c>
      <c r="AH26">
        <v>35.881640600000004</v>
      </c>
      <c r="AI26">
        <v>0.78111279999999994</v>
      </c>
      <c r="AJ26">
        <v>0</v>
      </c>
      <c r="AK26">
        <v>15.72772</v>
      </c>
      <c r="AL26">
        <v>0</v>
      </c>
      <c r="AM26">
        <v>0</v>
      </c>
      <c r="AN26">
        <v>0.66954999999999998</v>
      </c>
      <c r="AO26">
        <v>2.2549800000000002</v>
      </c>
      <c r="AP26">
        <v>0.94322591999999972</v>
      </c>
      <c r="AQ26">
        <v>0</v>
      </c>
      <c r="AR26">
        <v>15.4111776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34.054451437053601</v>
      </c>
      <c r="BB26">
        <f t="shared" si="0"/>
        <v>947.34186902147428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8.7438000000000002</v>
      </c>
      <c r="K27">
        <v>9.4066767962308599</v>
      </c>
      <c r="L27">
        <v>578.48996718669002</v>
      </c>
      <c r="M27">
        <v>28.228803062718161</v>
      </c>
      <c r="N27">
        <v>36.239365900719172</v>
      </c>
      <c r="O27">
        <v>0</v>
      </c>
      <c r="P27">
        <v>42.738721094505166</v>
      </c>
      <c r="Q27">
        <v>3.3497433460076045</v>
      </c>
      <c r="R27">
        <v>13.008054141216713</v>
      </c>
      <c r="S27">
        <v>8.0993164050235489</v>
      </c>
      <c r="T27">
        <v>0</v>
      </c>
      <c r="U27">
        <v>64.239096653889973</v>
      </c>
      <c r="V27">
        <v>4.3712572514534873</v>
      </c>
      <c r="W27">
        <v>10.681181485561178</v>
      </c>
      <c r="X27">
        <v>45.259534102879208</v>
      </c>
      <c r="Y27">
        <v>0</v>
      </c>
      <c r="Z27">
        <v>2.0107058399999995</v>
      </c>
      <c r="AA27">
        <v>3.63558</v>
      </c>
      <c r="AB27">
        <v>8.0811365439999996</v>
      </c>
      <c r="AC27">
        <v>5.9383226240000004</v>
      </c>
      <c r="AD27">
        <v>5.5929026400000001</v>
      </c>
      <c r="AE27">
        <v>15.167135380800001</v>
      </c>
      <c r="AF27">
        <v>2.7224999999999997</v>
      </c>
      <c r="AG27">
        <v>3.9647150399999997</v>
      </c>
      <c r="AH27">
        <v>35.881640600000004</v>
      </c>
      <c r="AI27">
        <v>0.78111279999999994</v>
      </c>
      <c r="AJ27">
        <v>0</v>
      </c>
      <c r="AK27">
        <v>15.72772</v>
      </c>
      <c r="AL27">
        <v>0</v>
      </c>
      <c r="AM27">
        <v>0</v>
      </c>
      <c r="AN27">
        <v>0.66954999999999998</v>
      </c>
      <c r="AO27">
        <v>2.2549800000000002</v>
      </c>
      <c r="AP27">
        <v>0.94322591999999972</v>
      </c>
      <c r="AQ27">
        <v>0</v>
      </c>
      <c r="AR27">
        <v>16.427299199999997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34.090673105621562</v>
      </c>
      <c r="BB27">
        <f t="shared" si="0"/>
        <v>948.34948801447331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8.7438000000000002</v>
      </c>
      <c r="K28">
        <v>9.4066767962308599</v>
      </c>
      <c r="L28">
        <v>578.48996718669002</v>
      </c>
      <c r="M28">
        <v>28.228803062718161</v>
      </c>
      <c r="N28">
        <v>36.239365900719172</v>
      </c>
      <c r="O28">
        <v>0</v>
      </c>
      <c r="P28">
        <v>42.738721094505166</v>
      </c>
      <c r="Q28">
        <v>3.3497433460076045</v>
      </c>
      <c r="R28">
        <v>13.008054141216713</v>
      </c>
      <c r="S28">
        <v>8.0993164050235489</v>
      </c>
      <c r="T28">
        <v>0</v>
      </c>
      <c r="U28">
        <v>64.239096653889973</v>
      </c>
      <c r="V28">
        <v>4.3712572514534873</v>
      </c>
      <c r="W28">
        <v>10.681181485561178</v>
      </c>
      <c r="X28">
        <v>45.259534102879208</v>
      </c>
      <c r="Y28">
        <v>0</v>
      </c>
      <c r="Z28">
        <v>2.0107058399999995</v>
      </c>
      <c r="AA28">
        <v>3.63558</v>
      </c>
      <c r="AB28">
        <v>8.0811365439999996</v>
      </c>
      <c r="AC28">
        <v>8.9074839359999984</v>
      </c>
      <c r="AD28">
        <v>5.5929026400000001</v>
      </c>
      <c r="AE28">
        <v>15.167135380800001</v>
      </c>
      <c r="AF28">
        <v>2.7224999999999997</v>
      </c>
      <c r="AG28">
        <v>3.9647150399999997</v>
      </c>
      <c r="AH28">
        <v>35.881640600000004</v>
      </c>
      <c r="AI28">
        <v>0.78111279999999994</v>
      </c>
      <c r="AJ28">
        <v>0</v>
      </c>
      <c r="AK28">
        <v>15.72772</v>
      </c>
      <c r="AL28">
        <v>0</v>
      </c>
      <c r="AM28">
        <v>0</v>
      </c>
      <c r="AN28">
        <v>0.66954999999999998</v>
      </c>
      <c r="AO28">
        <v>2.2549800000000002</v>
      </c>
      <c r="AP28">
        <v>0.94322591999999972</v>
      </c>
      <c r="AQ28">
        <v>0</v>
      </c>
      <c r="AR28">
        <v>16.427299199999997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34.193702988421549</v>
      </c>
      <c r="BB28">
        <f t="shared" si="0"/>
        <v>951.21561944367329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8.7438000000000002</v>
      </c>
      <c r="K29">
        <v>9.4066767962308599</v>
      </c>
      <c r="L29">
        <v>578.48996718669002</v>
      </c>
      <c r="M29">
        <v>28.228803062718161</v>
      </c>
      <c r="N29">
        <v>36.239365900719172</v>
      </c>
      <c r="O29">
        <v>0</v>
      </c>
      <c r="P29">
        <v>42.738721094505166</v>
      </c>
      <c r="Q29">
        <v>3.3497433460076045</v>
      </c>
      <c r="R29">
        <v>13.008054141216713</v>
      </c>
      <c r="S29">
        <v>8.0993164050235489</v>
      </c>
      <c r="T29">
        <v>0</v>
      </c>
      <c r="U29">
        <v>64.239096653889973</v>
      </c>
      <c r="V29">
        <v>4.3712572514534873</v>
      </c>
      <c r="W29">
        <v>10.681181485561178</v>
      </c>
      <c r="X29">
        <v>45.259534102879208</v>
      </c>
      <c r="Y29">
        <v>0</v>
      </c>
      <c r="Z29">
        <v>2.0107058399999995</v>
      </c>
      <c r="AA29">
        <v>3.63558</v>
      </c>
      <c r="AB29">
        <v>8.0811365439999996</v>
      </c>
      <c r="AC29">
        <v>8.9074839359999984</v>
      </c>
      <c r="AD29">
        <v>5.5929026400000001</v>
      </c>
      <c r="AE29">
        <v>15.167135380800001</v>
      </c>
      <c r="AF29">
        <v>2.7224999999999997</v>
      </c>
      <c r="AG29">
        <v>3.9647150399999997</v>
      </c>
      <c r="AH29">
        <v>35.881640600000004</v>
      </c>
      <c r="AI29">
        <v>0.78111279999999994</v>
      </c>
      <c r="AJ29">
        <v>0</v>
      </c>
      <c r="AK29">
        <v>15.72772</v>
      </c>
      <c r="AL29">
        <v>0</v>
      </c>
      <c r="AM29">
        <v>0</v>
      </c>
      <c r="AN29">
        <v>0.66954999999999998</v>
      </c>
      <c r="AO29">
        <v>2.2549800000000002</v>
      </c>
      <c r="AP29">
        <v>0.94322591999999972</v>
      </c>
      <c r="AQ29">
        <v>0</v>
      </c>
      <c r="AR29">
        <v>16.427299199999997</v>
      </c>
      <c r="AS29">
        <v>10.152601056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34.206420155221551</v>
      </c>
      <c r="BB29">
        <f t="shared" si="0"/>
        <v>951.56938622847338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8.7438000000000002</v>
      </c>
      <c r="K30">
        <v>9.4066767962308599</v>
      </c>
      <c r="L30">
        <v>319.99394938759588</v>
      </c>
      <c r="M30">
        <v>28.228803062718161</v>
      </c>
      <c r="N30">
        <v>36.239365900719172</v>
      </c>
      <c r="O30">
        <v>0</v>
      </c>
      <c r="P30">
        <v>42.738721094505166</v>
      </c>
      <c r="Q30">
        <v>3.3497433460076045</v>
      </c>
      <c r="R30">
        <v>13.008054141216713</v>
      </c>
      <c r="S30">
        <v>8.0993164050235489</v>
      </c>
      <c r="T30">
        <v>0</v>
      </c>
      <c r="U30">
        <v>64.239096653889973</v>
      </c>
      <c r="V30">
        <v>4.3712572514534873</v>
      </c>
      <c r="W30">
        <v>10.681181485561178</v>
      </c>
      <c r="X30">
        <v>45.259534102879208</v>
      </c>
      <c r="Y30">
        <v>0</v>
      </c>
      <c r="Z30">
        <v>2.0107058399999995</v>
      </c>
      <c r="AA30">
        <v>3.63558</v>
      </c>
      <c r="AB30">
        <v>12.121704815999999</v>
      </c>
      <c r="AC30">
        <v>8.9074839359999984</v>
      </c>
      <c r="AD30">
        <v>5.5929026400000001</v>
      </c>
      <c r="AE30">
        <v>15.167135380800001</v>
      </c>
      <c r="AF30">
        <v>2.7224999999999997</v>
      </c>
      <c r="AG30">
        <v>3.9647150399999997</v>
      </c>
      <c r="AH30">
        <v>35.881640600000004</v>
      </c>
      <c r="AI30">
        <v>0.78111279999999994</v>
      </c>
      <c r="AJ30">
        <v>0</v>
      </c>
      <c r="AK30">
        <v>15.72772</v>
      </c>
      <c r="AL30">
        <v>0</v>
      </c>
      <c r="AM30">
        <v>0</v>
      </c>
      <c r="AN30">
        <v>0.66954999999999998</v>
      </c>
      <c r="AO30">
        <v>2.2549800000000002</v>
      </c>
      <c r="AP30">
        <v>0.94322591999999972</v>
      </c>
      <c r="AQ30">
        <v>0</v>
      </c>
      <c r="AR30">
        <v>16.427299199999997</v>
      </c>
      <c r="AS30">
        <v>10.152601056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25.376821099799947</v>
      </c>
      <c r="BB30">
        <f t="shared" si="0"/>
        <v>705.94353575680088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8.7438000000000002</v>
      </c>
      <c r="K31">
        <v>9.4066767962308599</v>
      </c>
      <c r="L31">
        <v>319.99963808703149</v>
      </c>
      <c r="M31">
        <v>28.228803062718161</v>
      </c>
      <c r="N31">
        <v>36.239365900719172</v>
      </c>
      <c r="O31">
        <v>0</v>
      </c>
      <c r="P31">
        <v>42.738721094505166</v>
      </c>
      <c r="Q31">
        <v>3.3479448841698844</v>
      </c>
      <c r="R31">
        <v>13.006314661374351</v>
      </c>
      <c r="S31">
        <v>8.1003854922279803</v>
      </c>
      <c r="T31">
        <v>0</v>
      </c>
      <c r="U31">
        <v>64.239096653889973</v>
      </c>
      <c r="V31">
        <v>4.3731542097488916</v>
      </c>
      <c r="W31">
        <v>10.679576723095526</v>
      </c>
      <c r="X31">
        <v>45.260011039007345</v>
      </c>
      <c r="Y31">
        <v>0</v>
      </c>
      <c r="Z31">
        <v>2.0107058399999995</v>
      </c>
      <c r="AA31">
        <v>3.63558</v>
      </c>
      <c r="AB31">
        <v>12.121704815999999</v>
      </c>
      <c r="AC31">
        <v>8.9074839359999984</v>
      </c>
      <c r="AD31">
        <v>5.5929026400000001</v>
      </c>
      <c r="AE31">
        <v>15.167135380800001</v>
      </c>
      <c r="AF31">
        <v>2.7224999999999997</v>
      </c>
      <c r="AG31">
        <v>3.9647150399999997</v>
      </c>
      <c r="AH31">
        <v>28.705312479999996</v>
      </c>
      <c r="AI31">
        <v>2.3433383999999995</v>
      </c>
      <c r="AJ31">
        <v>0</v>
      </c>
      <c r="AK31">
        <v>15.72772</v>
      </c>
      <c r="AL31">
        <v>0</v>
      </c>
      <c r="AM31">
        <v>0</v>
      </c>
      <c r="AN31">
        <v>0.66954999999999998</v>
      </c>
      <c r="AO31">
        <v>2.2549800000000002</v>
      </c>
      <c r="AP31">
        <v>0.94322591999999972</v>
      </c>
      <c r="AQ31">
        <v>0</v>
      </c>
      <c r="AR31">
        <v>15.4111776</v>
      </c>
      <c r="AS31">
        <v>10.152601056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25.14688589849327</v>
      </c>
      <c r="BB31">
        <f t="shared" si="0"/>
        <v>699.5472358150256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8.7438000000000002</v>
      </c>
      <c r="K32">
        <v>9.4066767962308599</v>
      </c>
      <c r="L32">
        <v>319.99518501225629</v>
      </c>
      <c r="M32">
        <v>28.228803062718161</v>
      </c>
      <c r="N32">
        <v>36.239365900719172</v>
      </c>
      <c r="O32">
        <v>0</v>
      </c>
      <c r="P32">
        <v>42.738721094505166</v>
      </c>
      <c r="Q32">
        <v>3.3479448841698844</v>
      </c>
      <c r="R32">
        <v>13.006314661374351</v>
      </c>
      <c r="S32">
        <v>8.1003854922279803</v>
      </c>
      <c r="T32">
        <v>0</v>
      </c>
      <c r="U32">
        <v>64.239096653889973</v>
      </c>
      <c r="V32">
        <v>4.3716972667295</v>
      </c>
      <c r="W32">
        <v>10.679576723095526</v>
      </c>
      <c r="X32">
        <v>45.260011039007345</v>
      </c>
      <c r="Y32">
        <v>0</v>
      </c>
      <c r="Z32">
        <v>2.0107058399999995</v>
      </c>
      <c r="AA32">
        <v>0</v>
      </c>
      <c r="AB32">
        <v>12.121704815999999</v>
      </c>
      <c r="AC32">
        <v>8.9074839359999984</v>
      </c>
      <c r="AD32">
        <v>5.5929026400000001</v>
      </c>
      <c r="AE32">
        <v>15.167135380800001</v>
      </c>
      <c r="AF32">
        <v>2.7224999999999997</v>
      </c>
      <c r="AG32">
        <v>3.9647150399999997</v>
      </c>
      <c r="AH32">
        <v>28.705312479999996</v>
      </c>
      <c r="AI32">
        <v>15.231699599999999</v>
      </c>
      <c r="AJ32">
        <v>0</v>
      </c>
      <c r="AK32">
        <v>15.72772</v>
      </c>
      <c r="AL32">
        <v>0</v>
      </c>
      <c r="AM32">
        <v>0</v>
      </c>
      <c r="AN32">
        <v>0.66954999999999998</v>
      </c>
      <c r="AO32">
        <v>2.2549800000000002</v>
      </c>
      <c r="AP32">
        <v>0.94322591999999972</v>
      </c>
      <c r="AQ32">
        <v>0</v>
      </c>
      <c r="AR32">
        <v>15.749884799999998</v>
      </c>
      <c r="AS32">
        <v>10.152601056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25.479505473824663</v>
      </c>
      <c r="BB32">
        <f t="shared" si="0"/>
        <v>708.80019462189944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8.7438000000000002</v>
      </c>
      <c r="K33">
        <v>9.4066767962308599</v>
      </c>
      <c r="L33">
        <v>319.99518501225629</v>
      </c>
      <c r="M33">
        <v>28.228803062718161</v>
      </c>
      <c r="N33">
        <v>36.239365900719172</v>
      </c>
      <c r="O33">
        <v>0</v>
      </c>
      <c r="P33">
        <v>42.738721094505166</v>
      </c>
      <c r="Q33">
        <v>3.3485767418032784</v>
      </c>
      <c r="R33">
        <v>13.47388699266728</v>
      </c>
      <c r="S33">
        <v>8.3527458193236708</v>
      </c>
      <c r="T33">
        <v>0</v>
      </c>
      <c r="U33">
        <v>64.239096653889973</v>
      </c>
      <c r="V33">
        <v>4.3716972667295</v>
      </c>
      <c r="W33">
        <v>10.678407182087032</v>
      </c>
      <c r="X33">
        <v>45.260011039007345</v>
      </c>
      <c r="Y33">
        <v>0</v>
      </c>
      <c r="Z33">
        <v>2.0107058399999995</v>
      </c>
      <c r="AA33">
        <v>0</v>
      </c>
      <c r="AB33">
        <v>12.121704815999999</v>
      </c>
      <c r="AC33">
        <v>8.9074839359999984</v>
      </c>
      <c r="AD33">
        <v>8.3893539599999993</v>
      </c>
      <c r="AE33">
        <v>15.167135380800001</v>
      </c>
      <c r="AF33">
        <v>2.7224999999999997</v>
      </c>
      <c r="AG33">
        <v>3.9647150399999997</v>
      </c>
      <c r="AH33">
        <v>28.705312479999996</v>
      </c>
      <c r="AI33">
        <v>15.231699599999999</v>
      </c>
      <c r="AJ33">
        <v>0</v>
      </c>
      <c r="AK33">
        <v>15.72772</v>
      </c>
      <c r="AL33">
        <v>0</v>
      </c>
      <c r="AM33">
        <v>0</v>
      </c>
      <c r="AN33">
        <v>0.66954999999999998</v>
      </c>
      <c r="AO33">
        <v>2.2549800000000002</v>
      </c>
      <c r="AP33">
        <v>0.94322591999999972</v>
      </c>
      <c r="AQ33">
        <v>0</v>
      </c>
      <c r="AR33">
        <v>15.749884799999998</v>
      </c>
      <c r="AS33">
        <v>10.152601056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25.601505533800914</v>
      </c>
      <c r="BB33">
        <f t="shared" si="0"/>
        <v>712.19404085693679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8.7438000000000002</v>
      </c>
      <c r="K34">
        <v>0</v>
      </c>
      <c r="L34">
        <v>319.99309392265195</v>
      </c>
      <c r="M34">
        <v>28.228803062718161</v>
      </c>
      <c r="N34">
        <v>36.239365900719172</v>
      </c>
      <c r="O34">
        <v>0</v>
      </c>
      <c r="P34">
        <v>42.738721094505166</v>
      </c>
      <c r="Q34">
        <v>0</v>
      </c>
      <c r="R34">
        <v>2.776864368421053</v>
      </c>
      <c r="S34">
        <v>0.9944510357142855</v>
      </c>
      <c r="T34">
        <v>0</v>
      </c>
      <c r="U34">
        <v>64.239096653889973</v>
      </c>
      <c r="V34">
        <v>0</v>
      </c>
      <c r="W34">
        <v>0</v>
      </c>
      <c r="X34">
        <v>15.000416573590341</v>
      </c>
      <c r="Y34">
        <v>0</v>
      </c>
      <c r="Z34">
        <v>2.0107058399999995</v>
      </c>
      <c r="AA34">
        <v>0</v>
      </c>
      <c r="AB34">
        <v>12.121704815999999</v>
      </c>
      <c r="AC34">
        <v>8.9074839359999984</v>
      </c>
      <c r="AD34">
        <v>8.3893539599999993</v>
      </c>
      <c r="AE34">
        <v>15.167135380800001</v>
      </c>
      <c r="AF34">
        <v>2.7224999999999997</v>
      </c>
      <c r="AG34">
        <v>3.9647150399999997</v>
      </c>
      <c r="AH34">
        <v>21.528984359999999</v>
      </c>
      <c r="AI34">
        <v>15.231699599999999</v>
      </c>
      <c r="AJ34">
        <v>0</v>
      </c>
      <c r="AK34">
        <v>15.72772</v>
      </c>
      <c r="AL34">
        <v>0</v>
      </c>
      <c r="AM34">
        <v>1.5541933650793649</v>
      </c>
      <c r="AN34">
        <v>0.66954999999999998</v>
      </c>
      <c r="AO34">
        <v>2.2549800000000002</v>
      </c>
      <c r="AP34">
        <v>0.94322591999999972</v>
      </c>
      <c r="AQ34">
        <v>0</v>
      </c>
      <c r="AR34">
        <v>15.749884799999998</v>
      </c>
      <c r="AS34">
        <v>10.152601056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22.764971357111481</v>
      </c>
      <c r="BB34">
        <f t="shared" si="0"/>
        <v>633.28607932897808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8.7438000000000002</v>
      </c>
      <c r="K35">
        <v>0</v>
      </c>
      <c r="L35">
        <v>319.99309392265195</v>
      </c>
      <c r="M35">
        <v>28.228803062718161</v>
      </c>
      <c r="N35">
        <v>36.239365900719172</v>
      </c>
      <c r="O35">
        <v>0</v>
      </c>
      <c r="P35">
        <v>42.738721094505166</v>
      </c>
      <c r="Q35">
        <v>0</v>
      </c>
      <c r="R35">
        <v>2.2580992443095602</v>
      </c>
      <c r="S35">
        <v>1.2126073936750272</v>
      </c>
      <c r="T35">
        <v>0</v>
      </c>
      <c r="U35">
        <v>64.239096653889973</v>
      </c>
      <c r="V35">
        <v>0</v>
      </c>
      <c r="W35">
        <v>0</v>
      </c>
      <c r="X35">
        <v>16.898324549176177</v>
      </c>
      <c r="Y35">
        <v>0</v>
      </c>
      <c r="Z35">
        <v>2.0107058399999995</v>
      </c>
      <c r="AA35">
        <v>0</v>
      </c>
      <c r="AB35">
        <v>12.121704815999999</v>
      </c>
      <c r="AC35">
        <v>8.9074839359999984</v>
      </c>
      <c r="AD35">
        <v>8.3893539599999993</v>
      </c>
      <c r="AE35">
        <v>15.167135380800001</v>
      </c>
      <c r="AF35">
        <v>2.7224999999999997</v>
      </c>
      <c r="AG35">
        <v>3.9647150399999997</v>
      </c>
      <c r="AH35">
        <v>21.528984359999999</v>
      </c>
      <c r="AI35">
        <v>15.231699599999999</v>
      </c>
      <c r="AJ35">
        <v>0</v>
      </c>
      <c r="AK35">
        <v>15.72772</v>
      </c>
      <c r="AL35">
        <v>0</v>
      </c>
      <c r="AM35">
        <v>3.2310862063492056</v>
      </c>
      <c r="AN35">
        <v>0.66954999999999998</v>
      </c>
      <c r="AO35">
        <v>2.2549800000000002</v>
      </c>
      <c r="AP35">
        <v>1.5720432</v>
      </c>
      <c r="AQ35">
        <v>0</v>
      </c>
      <c r="AR35">
        <v>15.749884799999998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22.887688840098409</v>
      </c>
      <c r="BB35">
        <f t="shared" si="0"/>
        <v>636.69988722509595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8.7438000000000002</v>
      </c>
      <c r="K36">
        <v>0</v>
      </c>
      <c r="L36">
        <v>319.99309392265195</v>
      </c>
      <c r="M36">
        <v>28.228803062718161</v>
      </c>
      <c r="N36">
        <v>36.239365900719172</v>
      </c>
      <c r="O36">
        <v>0</v>
      </c>
      <c r="P36">
        <v>42.738721094505166</v>
      </c>
      <c r="Q36">
        <v>0</v>
      </c>
      <c r="R36">
        <v>2.2580992443095602</v>
      </c>
      <c r="S36">
        <v>1.2126073936750272</v>
      </c>
      <c r="T36">
        <v>0</v>
      </c>
      <c r="U36">
        <v>64.239096653889973</v>
      </c>
      <c r="V36">
        <v>0</v>
      </c>
      <c r="W36">
        <v>0</v>
      </c>
      <c r="X36">
        <v>15.000214143951766</v>
      </c>
      <c r="Y36">
        <v>0</v>
      </c>
      <c r="Z36">
        <v>2.0107058399999995</v>
      </c>
      <c r="AA36">
        <v>0</v>
      </c>
      <c r="AB36">
        <v>12.121704815999999</v>
      </c>
      <c r="AC36">
        <v>8.9074839359999984</v>
      </c>
      <c r="AD36">
        <v>8.3893539599999993</v>
      </c>
      <c r="AE36">
        <v>15.167135380800001</v>
      </c>
      <c r="AF36">
        <v>2.7224999999999997</v>
      </c>
      <c r="AG36">
        <v>3.9647150399999997</v>
      </c>
      <c r="AH36">
        <v>21.528984359999999</v>
      </c>
      <c r="AI36">
        <v>15.231699599999999</v>
      </c>
      <c r="AJ36">
        <v>0</v>
      </c>
      <c r="AK36">
        <v>15.72772</v>
      </c>
      <c r="AL36">
        <v>0</v>
      </c>
      <c r="AM36">
        <v>3.2310862063492056</v>
      </c>
      <c r="AN36">
        <v>0.66954999999999998</v>
      </c>
      <c r="AO36">
        <v>2.2549800000000002</v>
      </c>
      <c r="AP36">
        <v>1.5720432</v>
      </c>
      <c r="AQ36">
        <v>0</v>
      </c>
      <c r="AR36">
        <v>15.749884799999998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22.821824233506323</v>
      </c>
      <c r="BB36">
        <f t="shared" si="0"/>
        <v>634.86764142646371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8.7438000000000002</v>
      </c>
      <c r="K37">
        <v>0</v>
      </c>
      <c r="L37">
        <v>319.99309392265195</v>
      </c>
      <c r="M37">
        <v>28.228803062718161</v>
      </c>
      <c r="N37">
        <v>36.239365900719172</v>
      </c>
      <c r="O37">
        <v>0</v>
      </c>
      <c r="P37">
        <v>42.738721094505166</v>
      </c>
      <c r="Q37">
        <v>0</v>
      </c>
      <c r="R37">
        <v>0</v>
      </c>
      <c r="S37">
        <v>0</v>
      </c>
      <c r="T37">
        <v>0</v>
      </c>
      <c r="U37">
        <v>64.239096653889973</v>
      </c>
      <c r="V37">
        <v>0</v>
      </c>
      <c r="W37">
        <v>0</v>
      </c>
      <c r="X37">
        <v>15.000214143951766</v>
      </c>
      <c r="Y37">
        <v>0</v>
      </c>
      <c r="Z37">
        <v>2.0107058399999995</v>
      </c>
      <c r="AA37">
        <v>0</v>
      </c>
      <c r="AB37">
        <v>12.121704815999999</v>
      </c>
      <c r="AC37">
        <v>5.9383226240000004</v>
      </c>
      <c r="AD37">
        <v>8.3893539599999993</v>
      </c>
      <c r="AE37">
        <v>15.167135380800001</v>
      </c>
      <c r="AF37">
        <v>2.7224999999999997</v>
      </c>
      <c r="AG37">
        <v>3.9647150399999997</v>
      </c>
      <c r="AH37">
        <v>21.528984359999999</v>
      </c>
      <c r="AI37">
        <v>15.231699599999999</v>
      </c>
      <c r="AJ37">
        <v>0</v>
      </c>
      <c r="AK37">
        <v>15.72772</v>
      </c>
      <c r="AL37">
        <v>0</v>
      </c>
      <c r="AM37">
        <v>3.2310862063492056</v>
      </c>
      <c r="AN37">
        <v>0.66954999999999998</v>
      </c>
      <c r="AO37">
        <v>2.2549800000000002</v>
      </c>
      <c r="AP37">
        <v>3.6156993599999998</v>
      </c>
      <c r="AQ37">
        <v>0</v>
      </c>
      <c r="AR37">
        <v>15.749884799999998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22.669275396756628</v>
      </c>
      <c r="BB37">
        <f t="shared" si="0"/>
        <v>630.62397847322882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8.7438000000000002</v>
      </c>
      <c r="K38">
        <v>0</v>
      </c>
      <c r="L38">
        <v>319.99309392265195</v>
      </c>
      <c r="M38">
        <v>28.228803062718161</v>
      </c>
      <c r="N38">
        <v>36.239365900719172</v>
      </c>
      <c r="O38">
        <v>0</v>
      </c>
      <c r="P38">
        <v>42.738721094505166</v>
      </c>
      <c r="Q38">
        <v>0</v>
      </c>
      <c r="R38">
        <v>0</v>
      </c>
      <c r="S38">
        <v>0</v>
      </c>
      <c r="T38">
        <v>0</v>
      </c>
      <c r="U38">
        <v>64.239096653889973</v>
      </c>
      <c r="V38">
        <v>0</v>
      </c>
      <c r="W38">
        <v>0</v>
      </c>
      <c r="X38">
        <v>15.000214143951766</v>
      </c>
      <c r="Y38">
        <v>0</v>
      </c>
      <c r="Z38">
        <v>2.0107058399999995</v>
      </c>
      <c r="AA38">
        <v>0</v>
      </c>
      <c r="AB38">
        <v>12.121704815999999</v>
      </c>
      <c r="AC38">
        <v>5.9383226240000004</v>
      </c>
      <c r="AD38">
        <v>8.3893539599999993</v>
      </c>
      <c r="AE38">
        <v>15.167135380800001</v>
      </c>
      <c r="AF38">
        <v>2.7224999999999997</v>
      </c>
      <c r="AG38">
        <v>3.9647150399999997</v>
      </c>
      <c r="AH38">
        <v>21.528984359999999</v>
      </c>
      <c r="AI38">
        <v>2.3433383999999995</v>
      </c>
      <c r="AJ38">
        <v>0</v>
      </c>
      <c r="AK38">
        <v>15.72772</v>
      </c>
      <c r="AL38">
        <v>0</v>
      </c>
      <c r="AM38">
        <v>3.2310862063492056</v>
      </c>
      <c r="AN38">
        <v>0.66954999999999998</v>
      </c>
      <c r="AO38">
        <v>2.2549800000000002</v>
      </c>
      <c r="AP38">
        <v>3.6156993599999998</v>
      </c>
      <c r="AQ38">
        <v>0</v>
      </c>
      <c r="AR38">
        <v>15.749884799999998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22.222049355156631</v>
      </c>
      <c r="BB38">
        <f t="shared" si="0"/>
        <v>618.1828433148288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8.7438000000000002</v>
      </c>
      <c r="K39">
        <v>0</v>
      </c>
      <c r="L39">
        <v>319.99309392265195</v>
      </c>
      <c r="M39">
        <v>28.228803062718161</v>
      </c>
      <c r="N39">
        <v>36.239365900719172</v>
      </c>
      <c r="O39">
        <v>0</v>
      </c>
      <c r="P39">
        <v>41.644917582417591</v>
      </c>
      <c r="Q39">
        <v>0</v>
      </c>
      <c r="R39">
        <v>0</v>
      </c>
      <c r="S39">
        <v>0</v>
      </c>
      <c r="T39">
        <v>0</v>
      </c>
      <c r="U39">
        <v>64.239096653889973</v>
      </c>
      <c r="V39">
        <v>0</v>
      </c>
      <c r="W39">
        <v>0</v>
      </c>
      <c r="X39">
        <v>15.000214143951766</v>
      </c>
      <c r="Y39">
        <v>0</v>
      </c>
      <c r="Z39">
        <v>2.0107058399999995</v>
      </c>
      <c r="AA39">
        <v>0</v>
      </c>
      <c r="AB39">
        <v>8.0565986800000005</v>
      </c>
      <c r="AC39">
        <v>2.9691613120000002</v>
      </c>
      <c r="AD39">
        <v>8.3893539599999993</v>
      </c>
      <c r="AE39">
        <v>15.167135380800001</v>
      </c>
      <c r="AF39">
        <v>2.7224999999999997</v>
      </c>
      <c r="AG39">
        <v>3.9647150399999997</v>
      </c>
      <c r="AH39">
        <v>21.528984359999999</v>
      </c>
      <c r="AI39">
        <v>0.78111279999999994</v>
      </c>
      <c r="AJ39">
        <v>0</v>
      </c>
      <c r="AK39">
        <v>15.72772</v>
      </c>
      <c r="AL39">
        <v>0</v>
      </c>
      <c r="AM39">
        <v>3.2310862063492056</v>
      </c>
      <c r="AN39">
        <v>0.66954999999999998</v>
      </c>
      <c r="AO39">
        <v>2.2549800000000002</v>
      </c>
      <c r="AP39">
        <v>1.5720432</v>
      </c>
      <c r="AQ39">
        <v>0</v>
      </c>
      <c r="AR39">
        <v>15.749884799999998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21.814881128887205</v>
      </c>
      <c r="BB39">
        <f t="shared" si="0"/>
        <v>606.85605882101049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8.7438000000000002</v>
      </c>
      <c r="K40">
        <v>0</v>
      </c>
      <c r="L40">
        <v>319.99309392265195</v>
      </c>
      <c r="M40">
        <v>28.228803062718161</v>
      </c>
      <c r="N40">
        <v>36.239365900719172</v>
      </c>
      <c r="O40">
        <v>0</v>
      </c>
      <c r="P40">
        <v>40.495055721236852</v>
      </c>
      <c r="Q40">
        <v>0</v>
      </c>
      <c r="R40">
        <v>0</v>
      </c>
      <c r="S40">
        <v>0</v>
      </c>
      <c r="T40">
        <v>0</v>
      </c>
      <c r="U40">
        <v>64.239096653889973</v>
      </c>
      <c r="V40">
        <v>0</v>
      </c>
      <c r="W40">
        <v>0</v>
      </c>
      <c r="X40">
        <v>15.000214143951766</v>
      </c>
      <c r="Y40">
        <v>0</v>
      </c>
      <c r="Z40">
        <v>2.0107058399999995</v>
      </c>
      <c r="AA40">
        <v>0</v>
      </c>
      <c r="AB40">
        <v>8.0565986800000005</v>
      </c>
      <c r="AC40">
        <v>2.9691613120000002</v>
      </c>
      <c r="AD40">
        <v>8.3893539599999993</v>
      </c>
      <c r="AE40">
        <v>15.167135380800001</v>
      </c>
      <c r="AF40">
        <v>2.7224999999999997</v>
      </c>
      <c r="AG40">
        <v>3.9647150399999997</v>
      </c>
      <c r="AH40">
        <v>21.528984359999999</v>
      </c>
      <c r="AI40">
        <v>0</v>
      </c>
      <c r="AJ40">
        <v>0</v>
      </c>
      <c r="AK40">
        <v>15.72772</v>
      </c>
      <c r="AL40">
        <v>0</v>
      </c>
      <c r="AM40">
        <v>3.2310862063492056</v>
      </c>
      <c r="AN40">
        <v>0.66954999999999998</v>
      </c>
      <c r="AO40">
        <v>2.2549800000000002</v>
      </c>
      <c r="AP40">
        <v>1.5720432</v>
      </c>
      <c r="AQ40">
        <v>0</v>
      </c>
      <c r="AR40">
        <v>15.749884799999998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21.747876369504219</v>
      </c>
      <c r="BB40">
        <f t="shared" si="0"/>
        <v>604.99208891921285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8.7438000000000002</v>
      </c>
      <c r="K41">
        <v>0</v>
      </c>
      <c r="L41">
        <v>319.99309392265195</v>
      </c>
      <c r="M41">
        <v>28.228803062718161</v>
      </c>
      <c r="N41">
        <v>36.239365900719172</v>
      </c>
      <c r="O41">
        <v>0</v>
      </c>
      <c r="P41">
        <v>40.495055721236852</v>
      </c>
      <c r="Q41">
        <v>0</v>
      </c>
      <c r="R41">
        <v>0</v>
      </c>
      <c r="S41">
        <v>0</v>
      </c>
      <c r="T41">
        <v>0</v>
      </c>
      <c r="U41">
        <v>64.239096653889973</v>
      </c>
      <c r="V41">
        <v>0</v>
      </c>
      <c r="W41">
        <v>0</v>
      </c>
      <c r="X41">
        <v>15.000214143951766</v>
      </c>
      <c r="Y41">
        <v>0</v>
      </c>
      <c r="Z41">
        <v>2.0107058399999995</v>
      </c>
      <c r="AA41">
        <v>0</v>
      </c>
      <c r="AB41">
        <v>4.0078511199999998</v>
      </c>
      <c r="AC41">
        <v>2.9691613120000002</v>
      </c>
      <c r="AD41">
        <v>8.3893539599999993</v>
      </c>
      <c r="AE41">
        <v>15.167135380800001</v>
      </c>
      <c r="AF41">
        <v>2.7224999999999997</v>
      </c>
      <c r="AG41">
        <v>3.9647150399999997</v>
      </c>
      <c r="AH41">
        <v>21.528984359999999</v>
      </c>
      <c r="AI41">
        <v>0</v>
      </c>
      <c r="AJ41">
        <v>0</v>
      </c>
      <c r="AK41">
        <v>15.72772</v>
      </c>
      <c r="AL41">
        <v>0</v>
      </c>
      <c r="AM41">
        <v>3.2310862063492056</v>
      </c>
      <c r="AN41">
        <v>0.66954999999999998</v>
      </c>
      <c r="AO41">
        <v>2.2549800000000002</v>
      </c>
      <c r="AP41">
        <v>1.5720432</v>
      </c>
      <c r="AQ41">
        <v>0</v>
      </c>
      <c r="AR41">
        <v>15.749884799999998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21.607384979504218</v>
      </c>
      <c r="BB41">
        <f t="shared" si="0"/>
        <v>601.08383274921289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8.7438000000000002</v>
      </c>
      <c r="K42">
        <v>0</v>
      </c>
      <c r="L42">
        <v>319.99309392265195</v>
      </c>
      <c r="M42">
        <v>28.228803062718161</v>
      </c>
      <c r="N42">
        <v>36.239365900719172</v>
      </c>
      <c r="O42">
        <v>0</v>
      </c>
      <c r="P42">
        <v>40.495055721236852</v>
      </c>
      <c r="Q42">
        <v>0</v>
      </c>
      <c r="R42">
        <v>0</v>
      </c>
      <c r="S42">
        <v>0</v>
      </c>
      <c r="T42">
        <v>0</v>
      </c>
      <c r="U42">
        <v>64.239096653889973</v>
      </c>
      <c r="V42">
        <v>0</v>
      </c>
      <c r="W42">
        <v>0</v>
      </c>
      <c r="X42">
        <v>15.000214143951766</v>
      </c>
      <c r="Y42">
        <v>0</v>
      </c>
      <c r="Z42">
        <v>2.0107058399999995</v>
      </c>
      <c r="AA42">
        <v>0</v>
      </c>
      <c r="AB42">
        <v>4.0078511199999998</v>
      </c>
      <c r="AC42">
        <v>2.9691613120000002</v>
      </c>
      <c r="AD42">
        <v>8.3893539599999993</v>
      </c>
      <c r="AE42">
        <v>15.167135380800001</v>
      </c>
      <c r="AF42">
        <v>2.7224999999999997</v>
      </c>
      <c r="AG42">
        <v>3.9647150399999997</v>
      </c>
      <c r="AH42">
        <v>21.528984359999999</v>
      </c>
      <c r="AI42">
        <v>0</v>
      </c>
      <c r="AJ42">
        <v>0</v>
      </c>
      <c r="AK42">
        <v>15.72772</v>
      </c>
      <c r="AL42">
        <v>0</v>
      </c>
      <c r="AM42">
        <v>3.2310862063492056</v>
      </c>
      <c r="AN42">
        <v>0.66954999999999998</v>
      </c>
      <c r="AO42">
        <v>2.2549800000000002</v>
      </c>
      <c r="AP42">
        <v>1.5720432</v>
      </c>
      <c r="AQ42">
        <v>0</v>
      </c>
      <c r="AR42">
        <v>15.749884799999998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21.607384979504218</v>
      </c>
      <c r="BB42">
        <f t="shared" si="0"/>
        <v>601.08383274921289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8.7438000000000002</v>
      </c>
      <c r="K43">
        <v>0</v>
      </c>
      <c r="L43">
        <v>319.99309392265195</v>
      </c>
      <c r="M43">
        <v>28.228803062718161</v>
      </c>
      <c r="N43">
        <v>36.239365900719172</v>
      </c>
      <c r="O43">
        <v>0</v>
      </c>
      <c r="P43">
        <v>40.495055721236852</v>
      </c>
      <c r="Q43">
        <v>0</v>
      </c>
      <c r="R43">
        <v>0</v>
      </c>
      <c r="S43">
        <v>0</v>
      </c>
      <c r="T43">
        <v>0</v>
      </c>
      <c r="U43">
        <v>64.239096653889973</v>
      </c>
      <c r="V43">
        <v>0</v>
      </c>
      <c r="W43">
        <v>0</v>
      </c>
      <c r="X43">
        <v>15.002534932739502</v>
      </c>
      <c r="Y43">
        <v>0</v>
      </c>
      <c r="Z43">
        <v>4.021411679999999</v>
      </c>
      <c r="AA43">
        <v>0</v>
      </c>
      <c r="AB43">
        <v>4.0078511199999998</v>
      </c>
      <c r="AC43">
        <v>2.9691613120000002</v>
      </c>
      <c r="AD43">
        <v>8.3893539599999993</v>
      </c>
      <c r="AE43">
        <v>15.167135380800001</v>
      </c>
      <c r="AF43">
        <v>2.7224999999999997</v>
      </c>
      <c r="AG43">
        <v>3.9647150399999997</v>
      </c>
      <c r="AH43">
        <v>21.528984359999999</v>
      </c>
      <c r="AI43">
        <v>0</v>
      </c>
      <c r="AJ43">
        <v>0</v>
      </c>
      <c r="AK43">
        <v>15.72772</v>
      </c>
      <c r="AL43">
        <v>0</v>
      </c>
      <c r="AM43">
        <v>3.2310862063492056</v>
      </c>
      <c r="AN43">
        <v>0.66954999999999998</v>
      </c>
      <c r="AO43">
        <v>2.2549800000000002</v>
      </c>
      <c r="AP43">
        <v>1.5720432</v>
      </c>
      <c r="AQ43">
        <v>0</v>
      </c>
      <c r="AR43">
        <v>15.749884799999998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21.677237102535351</v>
      </c>
      <c r="BB43">
        <f t="shared" si="0"/>
        <v>603.02700725496948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8.7438000000000002</v>
      </c>
      <c r="K44">
        <v>0</v>
      </c>
      <c r="L44">
        <v>319.99309392265195</v>
      </c>
      <c r="M44">
        <v>28.228803062718161</v>
      </c>
      <c r="N44">
        <v>36.239365900719172</v>
      </c>
      <c r="O44">
        <v>0</v>
      </c>
      <c r="P44">
        <v>40.495055721236852</v>
      </c>
      <c r="Q44">
        <v>0</v>
      </c>
      <c r="R44">
        <v>0</v>
      </c>
      <c r="S44">
        <v>0</v>
      </c>
      <c r="T44">
        <v>0</v>
      </c>
      <c r="U44">
        <v>64.239096653889973</v>
      </c>
      <c r="V44">
        <v>0</v>
      </c>
      <c r="W44">
        <v>0</v>
      </c>
      <c r="X44">
        <v>15.002534932739502</v>
      </c>
      <c r="Y44">
        <v>0</v>
      </c>
      <c r="Z44">
        <v>4.021411679999999</v>
      </c>
      <c r="AA44">
        <v>0</v>
      </c>
      <c r="AB44">
        <v>4.0078511199999998</v>
      </c>
      <c r="AC44">
        <v>2.9691613120000002</v>
      </c>
      <c r="AD44">
        <v>8.3893539599999993</v>
      </c>
      <c r="AE44">
        <v>15.167135380800001</v>
      </c>
      <c r="AF44">
        <v>2.7224999999999997</v>
      </c>
      <c r="AG44">
        <v>3.9647150399999997</v>
      </c>
      <c r="AH44">
        <v>21.528984359999999</v>
      </c>
      <c r="AI44">
        <v>0</v>
      </c>
      <c r="AJ44">
        <v>0</v>
      </c>
      <c r="AK44">
        <v>15.72772</v>
      </c>
      <c r="AL44">
        <v>0</v>
      </c>
      <c r="AM44">
        <v>3.2310862063492056</v>
      </c>
      <c r="AN44">
        <v>0.66954999999999998</v>
      </c>
      <c r="AO44">
        <v>2.2549800000000002</v>
      </c>
      <c r="AP44">
        <v>1.5720432</v>
      </c>
      <c r="AQ44">
        <v>0</v>
      </c>
      <c r="AR44">
        <v>15.4111776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21.66548390133535</v>
      </c>
      <c r="BB44">
        <f t="shared" si="0"/>
        <v>602.70005325616944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10.759499999999999</v>
      </c>
      <c r="K45">
        <v>0</v>
      </c>
      <c r="L45">
        <v>319.99573430834857</v>
      </c>
      <c r="M45">
        <v>28.228803062718161</v>
      </c>
      <c r="N45">
        <v>36.239365900719172</v>
      </c>
      <c r="O45">
        <v>0</v>
      </c>
      <c r="P45">
        <v>40.495055721236852</v>
      </c>
      <c r="Q45">
        <v>0</v>
      </c>
      <c r="R45">
        <v>0</v>
      </c>
      <c r="S45">
        <v>0</v>
      </c>
      <c r="T45">
        <v>0</v>
      </c>
      <c r="U45">
        <v>64.239096653889973</v>
      </c>
      <c r="V45">
        <v>0</v>
      </c>
      <c r="W45">
        <v>0</v>
      </c>
      <c r="X45">
        <v>15.000261753416245</v>
      </c>
      <c r="Y45">
        <v>0</v>
      </c>
      <c r="Z45">
        <v>4.021411679999999</v>
      </c>
      <c r="AA45">
        <v>0</v>
      </c>
      <c r="AB45">
        <v>4.0078511199999998</v>
      </c>
      <c r="AC45">
        <v>2.9691613120000002</v>
      </c>
      <c r="AD45">
        <v>8.3893539599999993</v>
      </c>
      <c r="AE45">
        <v>15.167135380800001</v>
      </c>
      <c r="AF45">
        <v>2.7224999999999997</v>
      </c>
      <c r="AG45">
        <v>3.9647150399999997</v>
      </c>
      <c r="AH45">
        <v>21.528984359999999</v>
      </c>
      <c r="AI45">
        <v>0</v>
      </c>
      <c r="AJ45">
        <v>0</v>
      </c>
      <c r="AK45">
        <v>15.72772</v>
      </c>
      <c r="AL45">
        <v>0</v>
      </c>
      <c r="AM45">
        <v>3.2310862063492056</v>
      </c>
      <c r="AN45">
        <v>0.66954999999999998</v>
      </c>
      <c r="AO45">
        <v>2.9585337600000003</v>
      </c>
      <c r="AP45">
        <v>1.5720432</v>
      </c>
      <c r="AQ45">
        <v>0</v>
      </c>
      <c r="AR45">
        <v>15.4111776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21.759854871530543</v>
      </c>
      <c r="BB45">
        <f t="shared" si="0"/>
        <v>605.32530325234757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10.759499999999999</v>
      </c>
      <c r="K46">
        <v>0</v>
      </c>
      <c r="L46">
        <v>319.99573430834857</v>
      </c>
      <c r="M46">
        <v>28.228803062718161</v>
      </c>
      <c r="N46">
        <v>36.239365900719172</v>
      </c>
      <c r="O46">
        <v>0</v>
      </c>
      <c r="P46">
        <v>40.495055721236852</v>
      </c>
      <c r="Q46">
        <v>0</v>
      </c>
      <c r="R46">
        <v>0</v>
      </c>
      <c r="S46">
        <v>0</v>
      </c>
      <c r="T46">
        <v>0</v>
      </c>
      <c r="U46">
        <v>64.239096653889973</v>
      </c>
      <c r="V46">
        <v>0</v>
      </c>
      <c r="W46">
        <v>0</v>
      </c>
      <c r="X46">
        <v>15.000261753416245</v>
      </c>
      <c r="Y46">
        <v>0</v>
      </c>
      <c r="Z46">
        <v>4.021411679999999</v>
      </c>
      <c r="AA46">
        <v>0</v>
      </c>
      <c r="AB46">
        <v>4.0078511199999998</v>
      </c>
      <c r="AC46">
        <v>2.9691613120000002</v>
      </c>
      <c r="AD46">
        <v>8.3893539599999993</v>
      </c>
      <c r="AE46">
        <v>15.167135380800001</v>
      </c>
      <c r="AF46">
        <v>2.7224999999999997</v>
      </c>
      <c r="AG46">
        <v>3.9647150399999997</v>
      </c>
      <c r="AH46">
        <v>21.528984359999999</v>
      </c>
      <c r="AI46">
        <v>0</v>
      </c>
      <c r="AJ46">
        <v>0</v>
      </c>
      <c r="AK46">
        <v>15.72772</v>
      </c>
      <c r="AL46">
        <v>0</v>
      </c>
      <c r="AM46">
        <v>3.2310862063492056</v>
      </c>
      <c r="AN46">
        <v>0.66954999999999998</v>
      </c>
      <c r="AO46">
        <v>2.9585337600000003</v>
      </c>
      <c r="AP46">
        <v>1.5720432</v>
      </c>
      <c r="AQ46">
        <v>0</v>
      </c>
      <c r="AR46">
        <v>15.4111776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21.759854871530543</v>
      </c>
      <c r="BB46">
        <f t="shared" si="0"/>
        <v>605.32530325234757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10.759499999999999</v>
      </c>
      <c r="K47">
        <v>1.9993704212454211</v>
      </c>
      <c r="L47">
        <v>319.99573430834857</v>
      </c>
      <c r="M47">
        <v>28.228803062718161</v>
      </c>
      <c r="N47">
        <v>36.239365900719172</v>
      </c>
      <c r="O47">
        <v>0</v>
      </c>
      <c r="P47">
        <v>40.495055721236852</v>
      </c>
      <c r="Q47">
        <v>3.3489283524904216</v>
      </c>
      <c r="R47">
        <v>13.007214602346808</v>
      </c>
      <c r="S47">
        <v>8.0979535564853578</v>
      </c>
      <c r="T47">
        <v>0</v>
      </c>
      <c r="U47">
        <v>64.239096653889973</v>
      </c>
      <c r="V47">
        <v>4.3740217898832681</v>
      </c>
      <c r="W47">
        <v>10.678407182087032</v>
      </c>
      <c r="X47">
        <v>45.259579690481239</v>
      </c>
      <c r="Y47">
        <v>0</v>
      </c>
      <c r="Z47">
        <v>4.021411679999999</v>
      </c>
      <c r="AA47">
        <v>0</v>
      </c>
      <c r="AB47">
        <v>4.0078511199999998</v>
      </c>
      <c r="AC47">
        <v>2.9691613120000002</v>
      </c>
      <c r="AD47">
        <v>8.3893539599999993</v>
      </c>
      <c r="AE47">
        <v>15.167135380800001</v>
      </c>
      <c r="AF47">
        <v>2.7224999999999997</v>
      </c>
      <c r="AG47">
        <v>3.9647150399999997</v>
      </c>
      <c r="AH47">
        <v>21.528984359999999</v>
      </c>
      <c r="AI47">
        <v>0</v>
      </c>
      <c r="AJ47">
        <v>0</v>
      </c>
      <c r="AK47">
        <v>15.72772</v>
      </c>
      <c r="AL47">
        <v>0</v>
      </c>
      <c r="AM47">
        <v>3.2310862063492056</v>
      </c>
      <c r="AN47">
        <v>0.66954999999999998</v>
      </c>
      <c r="AO47">
        <v>3.2471712000000004</v>
      </c>
      <c r="AP47">
        <v>3.6156993599999998</v>
      </c>
      <c r="AQ47">
        <v>0</v>
      </c>
      <c r="AR47">
        <v>15.4111776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24.331038199181169</v>
      </c>
      <c r="BB47">
        <f t="shared" si="0"/>
        <v>676.85162736630036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10.759499999999999</v>
      </c>
      <c r="K48">
        <v>1.9993704212454211</v>
      </c>
      <c r="L48">
        <v>319.99573430834857</v>
      </c>
      <c r="M48">
        <v>28.228803062718161</v>
      </c>
      <c r="N48">
        <v>36.239365900719172</v>
      </c>
      <c r="O48">
        <v>0</v>
      </c>
      <c r="P48">
        <v>40.495055721236852</v>
      </c>
      <c r="Q48">
        <v>3.3489283524904216</v>
      </c>
      <c r="R48">
        <v>13.007214602346808</v>
      </c>
      <c r="S48">
        <v>8.0979535564853578</v>
      </c>
      <c r="T48">
        <v>0</v>
      </c>
      <c r="U48">
        <v>64.239096653889973</v>
      </c>
      <c r="V48">
        <v>4.3740217898832681</v>
      </c>
      <c r="W48">
        <v>10.678407182087032</v>
      </c>
      <c r="X48">
        <v>45.259579690481239</v>
      </c>
      <c r="Y48">
        <v>0</v>
      </c>
      <c r="Z48">
        <v>4.021411679999999</v>
      </c>
      <c r="AA48">
        <v>0</v>
      </c>
      <c r="AB48">
        <v>4.0078511199999998</v>
      </c>
      <c r="AC48">
        <v>2.9691613120000002</v>
      </c>
      <c r="AD48">
        <v>8.3893539599999993</v>
      </c>
      <c r="AE48">
        <v>15.167135380800001</v>
      </c>
      <c r="AF48">
        <v>2.7224999999999997</v>
      </c>
      <c r="AG48">
        <v>3.9647150399999997</v>
      </c>
      <c r="AH48">
        <v>21.528984359999999</v>
      </c>
      <c r="AI48">
        <v>0</v>
      </c>
      <c r="AJ48">
        <v>0</v>
      </c>
      <c r="AK48">
        <v>15.72772</v>
      </c>
      <c r="AL48">
        <v>0</v>
      </c>
      <c r="AM48">
        <v>3.2310862063492056</v>
      </c>
      <c r="AN48">
        <v>0.66954999999999998</v>
      </c>
      <c r="AO48">
        <v>3.2471712000000004</v>
      </c>
      <c r="AP48">
        <v>3.6156993599999998</v>
      </c>
      <c r="AQ48">
        <v>0</v>
      </c>
      <c r="AR48">
        <v>15.4111776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24.331038199181169</v>
      </c>
      <c r="BB48">
        <f t="shared" si="0"/>
        <v>676.85162736630036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1.9993704212454211</v>
      </c>
      <c r="L49">
        <v>319.99573430834857</v>
      </c>
      <c r="M49">
        <v>28.228803062718161</v>
      </c>
      <c r="N49">
        <v>36.239365900719172</v>
      </c>
      <c r="O49">
        <v>0</v>
      </c>
      <c r="P49">
        <v>40.495055721236852</v>
      </c>
      <c r="Q49">
        <v>3.3489283524904216</v>
      </c>
      <c r="R49">
        <v>13.007214602346808</v>
      </c>
      <c r="S49">
        <v>8.0979535564853578</v>
      </c>
      <c r="T49">
        <v>0</v>
      </c>
      <c r="U49">
        <v>64.239096653889973</v>
      </c>
      <c r="V49">
        <v>4.3740217898832681</v>
      </c>
      <c r="W49">
        <v>10.678407182087032</v>
      </c>
      <c r="X49">
        <v>45.259579690481239</v>
      </c>
      <c r="Y49">
        <v>0</v>
      </c>
      <c r="Z49">
        <v>2.0107058399999995</v>
      </c>
      <c r="AA49">
        <v>0</v>
      </c>
      <c r="AB49">
        <v>4.0078511199999998</v>
      </c>
      <c r="AC49">
        <v>2.9691613120000002</v>
      </c>
      <c r="AD49">
        <v>8.3893539599999993</v>
      </c>
      <c r="AE49">
        <v>15.167135380800001</v>
      </c>
      <c r="AF49">
        <v>2.7224999999999997</v>
      </c>
      <c r="AG49">
        <v>3.9647150399999997</v>
      </c>
      <c r="AH49">
        <v>21.528984359999999</v>
      </c>
      <c r="AI49">
        <v>0</v>
      </c>
      <c r="AJ49">
        <v>0</v>
      </c>
      <c r="AK49">
        <v>15.72772</v>
      </c>
      <c r="AL49">
        <v>0</v>
      </c>
      <c r="AM49">
        <v>3.2310862063492056</v>
      </c>
      <c r="AN49">
        <v>0.66954999999999998</v>
      </c>
      <c r="AO49">
        <v>3.2471712000000004</v>
      </c>
      <c r="AP49">
        <v>1.5720432</v>
      </c>
      <c r="AQ49">
        <v>0</v>
      </c>
      <c r="AR49">
        <v>15.4111776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23.816996991181174</v>
      </c>
      <c r="BB49">
        <f t="shared" si="0"/>
        <v>662.55180657430037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1.9993704212454211</v>
      </c>
      <c r="L50">
        <v>319.99573430834857</v>
      </c>
      <c r="M50">
        <v>28.228803062718161</v>
      </c>
      <c r="N50">
        <v>36.239365900719172</v>
      </c>
      <c r="O50">
        <v>0</v>
      </c>
      <c r="P50">
        <v>40.495055721236852</v>
      </c>
      <c r="Q50">
        <v>3.3489283524904216</v>
      </c>
      <c r="R50">
        <v>13.007214602346808</v>
      </c>
      <c r="S50">
        <v>8.0979535564853578</v>
      </c>
      <c r="T50">
        <v>0</v>
      </c>
      <c r="U50">
        <v>64.239096653889973</v>
      </c>
      <c r="V50">
        <v>4.3740217898832681</v>
      </c>
      <c r="W50">
        <v>10.678407182087032</v>
      </c>
      <c r="X50">
        <v>45.259579690481239</v>
      </c>
      <c r="Y50">
        <v>0</v>
      </c>
      <c r="Z50">
        <v>2.0107058399999995</v>
      </c>
      <c r="AA50">
        <v>0</v>
      </c>
      <c r="AB50">
        <v>4.0078511199999998</v>
      </c>
      <c r="AC50">
        <v>2.9691613120000002</v>
      </c>
      <c r="AD50">
        <v>8.3893539599999993</v>
      </c>
      <c r="AE50">
        <v>15.167135380800001</v>
      </c>
      <c r="AF50">
        <v>2.7224999999999997</v>
      </c>
      <c r="AG50">
        <v>3.9647150399999997</v>
      </c>
      <c r="AH50">
        <v>21.528984359999999</v>
      </c>
      <c r="AI50">
        <v>0</v>
      </c>
      <c r="AJ50">
        <v>0</v>
      </c>
      <c r="AK50">
        <v>15.72772</v>
      </c>
      <c r="AL50">
        <v>0</v>
      </c>
      <c r="AM50">
        <v>3.2310862063492056</v>
      </c>
      <c r="AN50">
        <v>0.66954999999999998</v>
      </c>
      <c r="AO50">
        <v>3.2471712000000004</v>
      </c>
      <c r="AP50">
        <v>1.5720432</v>
      </c>
      <c r="AQ50">
        <v>0</v>
      </c>
      <c r="AR50">
        <v>15.4111776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23.816996991181174</v>
      </c>
      <c r="BB50">
        <f t="shared" si="0"/>
        <v>662.55180657430037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1.9993704212454211</v>
      </c>
      <c r="L51">
        <v>319.99573430834857</v>
      </c>
      <c r="M51">
        <v>28.228803062718161</v>
      </c>
      <c r="N51">
        <v>36.239365900719172</v>
      </c>
      <c r="O51">
        <v>0</v>
      </c>
      <c r="P51">
        <v>40.495055721236852</v>
      </c>
      <c r="Q51">
        <v>3.3489283524904216</v>
      </c>
      <c r="R51">
        <v>13.007214602346808</v>
      </c>
      <c r="S51">
        <v>8.0979535564853578</v>
      </c>
      <c r="T51">
        <v>0</v>
      </c>
      <c r="U51">
        <v>64.239096653889973</v>
      </c>
      <c r="V51">
        <v>4.3740217898832681</v>
      </c>
      <c r="W51">
        <v>10.678407182087032</v>
      </c>
      <c r="X51">
        <v>45.259579690481239</v>
      </c>
      <c r="Y51">
        <v>0</v>
      </c>
      <c r="Z51">
        <v>2.0107058399999995</v>
      </c>
      <c r="AA51">
        <v>0</v>
      </c>
      <c r="AB51">
        <v>4.0078511199999998</v>
      </c>
      <c r="AC51">
        <v>2.9691613120000002</v>
      </c>
      <c r="AD51">
        <v>8.3893539599999993</v>
      </c>
      <c r="AE51">
        <v>15.167135380800001</v>
      </c>
      <c r="AF51">
        <v>2.7224999999999997</v>
      </c>
      <c r="AG51">
        <v>3.9647150399999997</v>
      </c>
      <c r="AH51">
        <v>21.528984359999999</v>
      </c>
      <c r="AI51">
        <v>0</v>
      </c>
      <c r="AJ51">
        <v>0</v>
      </c>
      <c r="AK51">
        <v>15.72772</v>
      </c>
      <c r="AL51">
        <v>0</v>
      </c>
      <c r="AM51">
        <v>3.2310862063492056</v>
      </c>
      <c r="AN51">
        <v>0.66954999999999998</v>
      </c>
      <c r="AO51">
        <v>3.2471712000000004</v>
      </c>
      <c r="AP51">
        <v>1.5720432</v>
      </c>
      <c r="AQ51">
        <v>0</v>
      </c>
      <c r="AR51">
        <v>15.4111776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23.816996991181174</v>
      </c>
      <c r="BB51">
        <f t="shared" si="0"/>
        <v>662.55180657430037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1.9993704212454211</v>
      </c>
      <c r="L52">
        <v>319.99518501225629</v>
      </c>
      <c r="M52">
        <v>28.228803062718161</v>
      </c>
      <c r="N52">
        <v>36.239365900719172</v>
      </c>
      <c r="O52">
        <v>0</v>
      </c>
      <c r="P52">
        <v>40.495055721236852</v>
      </c>
      <c r="Q52">
        <v>3.3489283524904216</v>
      </c>
      <c r="R52">
        <v>13.007214602346808</v>
      </c>
      <c r="S52">
        <v>8.0979535564853578</v>
      </c>
      <c r="T52">
        <v>0</v>
      </c>
      <c r="U52">
        <v>64.239096653889973</v>
      </c>
      <c r="V52">
        <v>4.3740217898832681</v>
      </c>
      <c r="W52">
        <v>10.678407182087032</v>
      </c>
      <c r="X52">
        <v>45.259579690481239</v>
      </c>
      <c r="Y52">
        <v>0</v>
      </c>
      <c r="Z52">
        <v>2.0107058399999995</v>
      </c>
      <c r="AA52">
        <v>0</v>
      </c>
      <c r="AB52">
        <v>4.0078511199999998</v>
      </c>
      <c r="AC52">
        <v>2.9691613120000002</v>
      </c>
      <c r="AD52">
        <v>8.3893539599999993</v>
      </c>
      <c r="AE52">
        <v>15.167135380800001</v>
      </c>
      <c r="AF52">
        <v>2.7224999999999997</v>
      </c>
      <c r="AG52">
        <v>3.9647150399999997</v>
      </c>
      <c r="AH52">
        <v>21.528984359999999</v>
      </c>
      <c r="AI52">
        <v>0</v>
      </c>
      <c r="AJ52">
        <v>0</v>
      </c>
      <c r="AK52">
        <v>15.72772</v>
      </c>
      <c r="AL52">
        <v>0</v>
      </c>
      <c r="AM52">
        <v>3.2310862063492056</v>
      </c>
      <c r="AN52">
        <v>0.66954999999999998</v>
      </c>
      <c r="AO52">
        <v>3.2471712000000004</v>
      </c>
      <c r="AP52">
        <v>1.5720432</v>
      </c>
      <c r="AQ52">
        <v>0</v>
      </c>
      <c r="AR52">
        <v>15.4111776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23.816977930606715</v>
      </c>
      <c r="BB52">
        <f t="shared" si="0"/>
        <v>662.55127633878249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1.9993704212454211</v>
      </c>
      <c r="L53">
        <v>319.99518501225629</v>
      </c>
      <c r="M53">
        <v>28.228803062718161</v>
      </c>
      <c r="N53">
        <v>36.239365900719172</v>
      </c>
      <c r="O53">
        <v>0</v>
      </c>
      <c r="P53">
        <v>40.495055721236852</v>
      </c>
      <c r="Q53">
        <v>3.3489283524904216</v>
      </c>
      <c r="R53">
        <v>13.007214602346808</v>
      </c>
      <c r="S53">
        <v>8.0979535564853578</v>
      </c>
      <c r="T53">
        <v>0</v>
      </c>
      <c r="U53">
        <v>64.239096653889973</v>
      </c>
      <c r="V53">
        <v>4.3740217898832681</v>
      </c>
      <c r="W53">
        <v>10.750908491761722</v>
      </c>
      <c r="X53">
        <v>29.984690451530188</v>
      </c>
      <c r="Y53">
        <v>0</v>
      </c>
      <c r="Z53">
        <v>2.0107058399999995</v>
      </c>
      <c r="AA53">
        <v>0</v>
      </c>
      <c r="AB53">
        <v>4.0078511199999998</v>
      </c>
      <c r="AC53">
        <v>2.9691613120000002</v>
      </c>
      <c r="AD53">
        <v>8.3893539599999993</v>
      </c>
      <c r="AE53">
        <v>15.167135380800001</v>
      </c>
      <c r="AF53">
        <v>2.7224999999999997</v>
      </c>
      <c r="AG53">
        <v>3.9647150399999997</v>
      </c>
      <c r="AH53">
        <v>28.705312479999996</v>
      </c>
      <c r="AI53">
        <v>0</v>
      </c>
      <c r="AJ53">
        <v>0</v>
      </c>
      <c r="AK53">
        <v>15.72772</v>
      </c>
      <c r="AL53">
        <v>0</v>
      </c>
      <c r="AM53">
        <v>3.2310862063492056</v>
      </c>
      <c r="AN53">
        <v>0.66954999999999998</v>
      </c>
      <c r="AO53">
        <v>3.2471712000000004</v>
      </c>
      <c r="AP53">
        <v>1.5720432</v>
      </c>
      <c r="AQ53">
        <v>0.38659999999999989</v>
      </c>
      <c r="AR53">
        <v>15.4111776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23.551888641403458</v>
      </c>
      <c r="BB53">
        <f t="shared" si="0"/>
        <v>655.17690581870943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1.9993704212454211</v>
      </c>
      <c r="L54">
        <v>319.99518501225629</v>
      </c>
      <c r="M54">
        <v>28.228803062718161</v>
      </c>
      <c r="N54">
        <v>36.239365900719172</v>
      </c>
      <c r="O54">
        <v>0</v>
      </c>
      <c r="P54">
        <v>40.495055721236852</v>
      </c>
      <c r="Q54">
        <v>3.3489283524904216</v>
      </c>
      <c r="R54">
        <v>13.007214602346808</v>
      </c>
      <c r="S54">
        <v>8.0979535564853578</v>
      </c>
      <c r="T54">
        <v>0</v>
      </c>
      <c r="U54">
        <v>64.239096653889973</v>
      </c>
      <c r="V54">
        <v>4.3740217898832681</v>
      </c>
      <c r="W54">
        <v>10.750908491761722</v>
      </c>
      <c r="X54">
        <v>29.984690451530188</v>
      </c>
      <c r="Y54">
        <v>0</v>
      </c>
      <c r="Z54">
        <v>2.0107058399999995</v>
      </c>
      <c r="AA54">
        <v>0</v>
      </c>
      <c r="AB54">
        <v>4.0405682720000007</v>
      </c>
      <c r="AC54">
        <v>2.9691613120000002</v>
      </c>
      <c r="AD54">
        <v>5.5929026400000001</v>
      </c>
      <c r="AE54">
        <v>15.167135380800001</v>
      </c>
      <c r="AF54">
        <v>2.7224999999999997</v>
      </c>
      <c r="AG54">
        <v>3.9647150399999997</v>
      </c>
      <c r="AH54">
        <v>28.705312479999996</v>
      </c>
      <c r="AI54">
        <v>0</v>
      </c>
      <c r="AJ54">
        <v>0</v>
      </c>
      <c r="AK54">
        <v>15.72772</v>
      </c>
      <c r="AL54">
        <v>0</v>
      </c>
      <c r="AM54">
        <v>3.2310862063492056</v>
      </c>
      <c r="AN54">
        <v>0.66954999999999998</v>
      </c>
      <c r="AO54">
        <v>3.2471712000000004</v>
      </c>
      <c r="AP54">
        <v>1.5720432</v>
      </c>
      <c r="AQ54">
        <v>2.4162499999999998</v>
      </c>
      <c r="AR54">
        <v>15.4111776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23.526415651390764</v>
      </c>
      <c r="BB54">
        <f t="shared" si="0"/>
        <v>654.46829464072209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1.9993704212454211</v>
      </c>
      <c r="L55">
        <v>319.99518501225629</v>
      </c>
      <c r="M55">
        <v>28.228803062718161</v>
      </c>
      <c r="N55">
        <v>36.239365900719172</v>
      </c>
      <c r="O55">
        <v>0</v>
      </c>
      <c r="P55">
        <v>40.495055721236852</v>
      </c>
      <c r="Q55">
        <v>3.3489283524904216</v>
      </c>
      <c r="R55">
        <v>13.007214602346808</v>
      </c>
      <c r="S55">
        <v>8.0979535564853578</v>
      </c>
      <c r="T55">
        <v>0</v>
      </c>
      <c r="U55">
        <v>64.239096653889973</v>
      </c>
      <c r="V55">
        <v>4.3740217898832681</v>
      </c>
      <c r="W55">
        <v>10.750908491761722</v>
      </c>
      <c r="X55">
        <v>29.984690451530188</v>
      </c>
      <c r="Y55">
        <v>0</v>
      </c>
      <c r="Z55">
        <v>2.0107058399999995</v>
      </c>
      <c r="AA55">
        <v>0</v>
      </c>
      <c r="AB55">
        <v>4.0405682720000007</v>
      </c>
      <c r="AC55">
        <v>2.9691613120000002</v>
      </c>
      <c r="AD55">
        <v>5.5929026400000001</v>
      </c>
      <c r="AE55">
        <v>15.167135380800001</v>
      </c>
      <c r="AF55">
        <v>2.7224999999999997</v>
      </c>
      <c r="AG55">
        <v>3.9647150399999997</v>
      </c>
      <c r="AH55">
        <v>28.705312479999996</v>
      </c>
      <c r="AI55">
        <v>0</v>
      </c>
      <c r="AJ55">
        <v>0</v>
      </c>
      <c r="AK55">
        <v>15.72772</v>
      </c>
      <c r="AL55">
        <v>0</v>
      </c>
      <c r="AM55">
        <v>3.2310862063492056</v>
      </c>
      <c r="AN55">
        <v>0.66954999999999998</v>
      </c>
      <c r="AO55">
        <v>3.2471712000000004</v>
      </c>
      <c r="AP55">
        <v>3.6156993599999998</v>
      </c>
      <c r="AQ55">
        <v>4.8324999999999996</v>
      </c>
      <c r="AR55">
        <v>15.4111776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23.681174352203463</v>
      </c>
      <c r="BB55">
        <f t="shared" si="0"/>
        <v>658.77344209990929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1.9993704212454211</v>
      </c>
      <c r="L56">
        <v>469.99558956264872</v>
      </c>
      <c r="M56">
        <v>28.228803062718161</v>
      </c>
      <c r="N56">
        <v>36.239365900719172</v>
      </c>
      <c r="O56">
        <v>0</v>
      </c>
      <c r="P56">
        <v>40.495055721236852</v>
      </c>
      <c r="Q56">
        <v>0</v>
      </c>
      <c r="R56">
        <v>0</v>
      </c>
      <c r="S56">
        <v>0</v>
      </c>
      <c r="T56">
        <v>0</v>
      </c>
      <c r="U56">
        <v>64.239096653889973</v>
      </c>
      <c r="V56">
        <v>0</v>
      </c>
      <c r="W56">
        <v>0</v>
      </c>
      <c r="X56">
        <v>8.6292942269307549</v>
      </c>
      <c r="Y56">
        <v>0</v>
      </c>
      <c r="Z56">
        <v>2.0107058399999995</v>
      </c>
      <c r="AA56">
        <v>0</v>
      </c>
      <c r="AB56">
        <v>4.0405682720000007</v>
      </c>
      <c r="AC56">
        <v>2.9691613120000002</v>
      </c>
      <c r="AD56">
        <v>5.5929026400000001</v>
      </c>
      <c r="AE56">
        <v>15.167135380800001</v>
      </c>
      <c r="AF56">
        <v>2.7224999999999997</v>
      </c>
      <c r="AG56">
        <v>3.9647150399999997</v>
      </c>
      <c r="AH56">
        <v>28.705312479999996</v>
      </c>
      <c r="AI56">
        <v>0</v>
      </c>
      <c r="AJ56">
        <v>0</v>
      </c>
      <c r="AK56">
        <v>15.72772</v>
      </c>
      <c r="AL56">
        <v>0</v>
      </c>
      <c r="AM56">
        <v>3.2310862063492056</v>
      </c>
      <c r="AN56">
        <v>0.66954999999999998</v>
      </c>
      <c r="AO56">
        <v>3.2471712000000004</v>
      </c>
      <c r="AP56">
        <v>3.6156993599999998</v>
      </c>
      <c r="AQ56">
        <v>4.8324999999999996</v>
      </c>
      <c r="AR56">
        <v>15.4111776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26.771763976883435</v>
      </c>
      <c r="BB56">
        <f t="shared" si="0"/>
        <v>744.7488340080547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9.4066767962308599</v>
      </c>
      <c r="L57">
        <v>578.49053190591178</v>
      </c>
      <c r="M57">
        <v>28.228803062718161</v>
      </c>
      <c r="N57">
        <v>36.239365900719172</v>
      </c>
      <c r="O57">
        <v>0</v>
      </c>
      <c r="P57">
        <v>40.495055721236852</v>
      </c>
      <c r="Q57">
        <v>3.3489283524904216</v>
      </c>
      <c r="R57">
        <v>13.007214602346808</v>
      </c>
      <c r="S57">
        <v>7.1391644807121661</v>
      </c>
      <c r="T57">
        <v>0</v>
      </c>
      <c r="U57">
        <v>64.239096653889973</v>
      </c>
      <c r="V57">
        <v>4.3740217898832681</v>
      </c>
      <c r="W57">
        <v>10.681072255319148</v>
      </c>
      <c r="X57">
        <v>45.259534102879208</v>
      </c>
      <c r="Y57">
        <v>0</v>
      </c>
      <c r="Z57">
        <v>2.0107058399999995</v>
      </c>
      <c r="AA57">
        <v>0</v>
      </c>
      <c r="AB57">
        <v>4.0405682720000007</v>
      </c>
      <c r="AC57">
        <v>2.9691613120000002</v>
      </c>
      <c r="AD57">
        <v>5.5929026400000001</v>
      </c>
      <c r="AE57">
        <v>15.167135380800001</v>
      </c>
      <c r="AF57">
        <v>2.7224999999999997</v>
      </c>
      <c r="AG57">
        <v>3.9647150399999997</v>
      </c>
      <c r="AH57">
        <v>28.705312479999996</v>
      </c>
      <c r="AI57">
        <v>0</v>
      </c>
      <c r="AJ57">
        <v>0</v>
      </c>
      <c r="AK57">
        <v>15.72772</v>
      </c>
      <c r="AL57">
        <v>0</v>
      </c>
      <c r="AM57">
        <v>3.2310862063492056</v>
      </c>
      <c r="AN57">
        <v>0.66954999999999998</v>
      </c>
      <c r="AO57">
        <v>3.2471712000000004</v>
      </c>
      <c r="AP57">
        <v>1.5720432</v>
      </c>
      <c r="AQ57">
        <v>4.8324999999999996</v>
      </c>
      <c r="AR57">
        <v>15.4111776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33.331424940626782</v>
      </c>
      <c r="BB57">
        <f t="shared" si="0"/>
        <v>927.22840695926016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9.4066767962308599</v>
      </c>
      <c r="L58">
        <v>578.49053190591178</v>
      </c>
      <c r="M58">
        <v>28.228803062718161</v>
      </c>
      <c r="N58">
        <v>36.239365900719172</v>
      </c>
      <c r="O58">
        <v>0</v>
      </c>
      <c r="P58">
        <v>40.495055721236852</v>
      </c>
      <c r="Q58">
        <v>3.3497433460076045</v>
      </c>
      <c r="R58">
        <v>13.008054141216713</v>
      </c>
      <c r="S58">
        <v>7.852820440664237</v>
      </c>
      <c r="T58">
        <v>0</v>
      </c>
      <c r="U58">
        <v>64.239096653889973</v>
      </c>
      <c r="V58">
        <v>4.3740217898832681</v>
      </c>
      <c r="W58">
        <v>10.681181485561178</v>
      </c>
      <c r="X58">
        <v>45.259534102879208</v>
      </c>
      <c r="Y58">
        <v>0</v>
      </c>
      <c r="Z58">
        <v>0</v>
      </c>
      <c r="AA58">
        <v>0</v>
      </c>
      <c r="AB58">
        <v>4.0405682720000007</v>
      </c>
      <c r="AC58">
        <v>2.9691613120000002</v>
      </c>
      <c r="AD58">
        <v>5.5929026400000001</v>
      </c>
      <c r="AE58">
        <v>15.167135380800001</v>
      </c>
      <c r="AF58">
        <v>2.7224999999999997</v>
      </c>
      <c r="AG58">
        <v>3.9647150399999997</v>
      </c>
      <c r="AH58">
        <v>28.705312479999996</v>
      </c>
      <c r="AI58">
        <v>0</v>
      </c>
      <c r="AJ58">
        <v>0</v>
      </c>
      <c r="AK58">
        <v>15.72772</v>
      </c>
      <c r="AL58">
        <v>0</v>
      </c>
      <c r="AM58">
        <v>3.2310862063492056</v>
      </c>
      <c r="AN58">
        <v>0.66954999999999998</v>
      </c>
      <c r="AO58">
        <v>3.2471712000000004</v>
      </c>
      <c r="AP58">
        <v>1.5720432</v>
      </c>
      <c r="AQ58">
        <v>4.8324999999999996</v>
      </c>
      <c r="AR58">
        <v>15.4111776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33.28647871748781</v>
      </c>
      <c r="BB58">
        <f t="shared" si="0"/>
        <v>925.97806706498022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9.4066800437696632</v>
      </c>
      <c r="L59">
        <v>578.49096669310075</v>
      </c>
      <c r="M59">
        <v>28.228803062718161</v>
      </c>
      <c r="N59">
        <v>36.239365900719172</v>
      </c>
      <c r="O59">
        <v>0</v>
      </c>
      <c r="P59">
        <v>40.495055721236852</v>
      </c>
      <c r="Q59">
        <v>3.3497433460076045</v>
      </c>
      <c r="R59">
        <v>13.008054141216713</v>
      </c>
      <c r="S59">
        <v>8.0993164050235489</v>
      </c>
      <c r="T59">
        <v>0</v>
      </c>
      <c r="U59">
        <v>64.239096653889973</v>
      </c>
      <c r="V59">
        <v>4.3702761627906979</v>
      </c>
      <c r="W59">
        <v>10.681181485561178</v>
      </c>
      <c r="X59">
        <v>45.259534102879208</v>
      </c>
      <c r="Y59">
        <v>0</v>
      </c>
      <c r="Z59">
        <v>0</v>
      </c>
      <c r="AA59">
        <v>0</v>
      </c>
      <c r="AB59">
        <v>4.0405682720000007</v>
      </c>
      <c r="AC59">
        <v>2.9691613120000002</v>
      </c>
      <c r="AD59">
        <v>5.5929026400000001</v>
      </c>
      <c r="AE59">
        <v>15.167135380800001</v>
      </c>
      <c r="AF59">
        <v>2.7224999999999997</v>
      </c>
      <c r="AG59">
        <v>3.9647150399999997</v>
      </c>
      <c r="AH59">
        <v>28.705312479999996</v>
      </c>
      <c r="AI59">
        <v>0</v>
      </c>
      <c r="AJ59">
        <v>0</v>
      </c>
      <c r="AK59">
        <v>15.72772</v>
      </c>
      <c r="AL59">
        <v>0</v>
      </c>
      <c r="AM59">
        <v>3.2310862063492056</v>
      </c>
      <c r="AN59">
        <v>0.66954999999999998</v>
      </c>
      <c r="AO59">
        <v>3.2471712000000004</v>
      </c>
      <c r="AP59">
        <v>1.1004302399999999</v>
      </c>
      <c r="AQ59">
        <v>4.8324999999999996</v>
      </c>
      <c r="AR59">
        <v>15.4111776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33.278552435873181</v>
      </c>
      <c r="BB59">
        <f t="shared" si="0"/>
        <v>925.7575687585894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9.4066800437696632</v>
      </c>
      <c r="L60">
        <v>578.49096669310075</v>
      </c>
      <c r="M60">
        <v>28.228803062718161</v>
      </c>
      <c r="N60">
        <v>36.239365900719172</v>
      </c>
      <c r="O60">
        <v>0</v>
      </c>
      <c r="P60">
        <v>40.495055721236852</v>
      </c>
      <c r="Q60">
        <v>3.3497433460076045</v>
      </c>
      <c r="R60">
        <v>13.008054141216713</v>
      </c>
      <c r="S60">
        <v>8.0993164050235489</v>
      </c>
      <c r="T60">
        <v>0</v>
      </c>
      <c r="U60">
        <v>64.239096653889973</v>
      </c>
      <c r="V60">
        <v>4.3702761627906979</v>
      </c>
      <c r="W60">
        <v>10.681181485561178</v>
      </c>
      <c r="X60">
        <v>45.259534102879208</v>
      </c>
      <c r="Y60">
        <v>0</v>
      </c>
      <c r="Z60">
        <v>0</v>
      </c>
      <c r="AA60">
        <v>0</v>
      </c>
      <c r="AB60">
        <v>4.0405682720000007</v>
      </c>
      <c r="AC60">
        <v>5.9383226240000004</v>
      </c>
      <c r="AD60">
        <v>5.5929026400000001</v>
      </c>
      <c r="AE60">
        <v>15.167135380800001</v>
      </c>
      <c r="AF60">
        <v>2.7224999999999997</v>
      </c>
      <c r="AG60">
        <v>3.9647150399999997</v>
      </c>
      <c r="AH60">
        <v>28.705312479999996</v>
      </c>
      <c r="AI60">
        <v>0</v>
      </c>
      <c r="AJ60">
        <v>0</v>
      </c>
      <c r="AK60">
        <v>15.72772</v>
      </c>
      <c r="AL60">
        <v>0</v>
      </c>
      <c r="AM60">
        <v>3.2310862063492056</v>
      </c>
      <c r="AN60">
        <v>0.66954999999999998</v>
      </c>
      <c r="AO60">
        <v>3.2471712000000004</v>
      </c>
      <c r="AP60">
        <v>1.1004302399999999</v>
      </c>
      <c r="AQ60">
        <v>4.8324999999999996</v>
      </c>
      <c r="AR60">
        <v>15.4111776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33.381582318673182</v>
      </c>
      <c r="BB60">
        <f t="shared" si="0"/>
        <v>928.62370018778938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9.4066800437696632</v>
      </c>
      <c r="L61">
        <v>578.49096669310075</v>
      </c>
      <c r="M61">
        <v>28.228803062718161</v>
      </c>
      <c r="N61">
        <v>36.239365900719172</v>
      </c>
      <c r="O61">
        <v>0</v>
      </c>
      <c r="P61">
        <v>40.495055721236852</v>
      </c>
      <c r="Q61">
        <v>3.3497433460076045</v>
      </c>
      <c r="R61">
        <v>13.008054141216713</v>
      </c>
      <c r="S61">
        <v>8.0993164050235489</v>
      </c>
      <c r="T61">
        <v>0</v>
      </c>
      <c r="U61">
        <v>64.239096653889973</v>
      </c>
      <c r="V61">
        <v>4.3702761627906979</v>
      </c>
      <c r="W61">
        <v>10.681181485561178</v>
      </c>
      <c r="X61">
        <v>45.259534102879208</v>
      </c>
      <c r="Y61">
        <v>0</v>
      </c>
      <c r="Z61">
        <v>0</v>
      </c>
      <c r="AA61">
        <v>0</v>
      </c>
      <c r="AB61">
        <v>4.0405682720000007</v>
      </c>
      <c r="AC61">
        <v>5.9383226240000004</v>
      </c>
      <c r="AD61">
        <v>5.5929026400000001</v>
      </c>
      <c r="AE61">
        <v>15.167135380800001</v>
      </c>
      <c r="AF61">
        <v>2.7224999999999997</v>
      </c>
      <c r="AG61">
        <v>3.9647150399999997</v>
      </c>
      <c r="AH61">
        <v>28.705312479999996</v>
      </c>
      <c r="AI61">
        <v>0</v>
      </c>
      <c r="AJ61">
        <v>0</v>
      </c>
      <c r="AK61">
        <v>15.72772</v>
      </c>
      <c r="AL61">
        <v>0</v>
      </c>
      <c r="AM61">
        <v>3.2310862063492056</v>
      </c>
      <c r="AN61">
        <v>0.66954999999999998</v>
      </c>
      <c r="AO61">
        <v>3.2471712000000004</v>
      </c>
      <c r="AP61">
        <v>3.1440863999999999</v>
      </c>
      <c r="AQ61">
        <v>4.8324999999999996</v>
      </c>
      <c r="AR61">
        <v>15.4111776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33.45249729787318</v>
      </c>
      <c r="BB61">
        <f t="shared" si="0"/>
        <v>930.59644136858935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9.4066800437696632</v>
      </c>
      <c r="L62">
        <v>578.49096669310075</v>
      </c>
      <c r="M62">
        <v>28.228803062718161</v>
      </c>
      <c r="N62">
        <v>36.239365900719172</v>
      </c>
      <c r="O62">
        <v>0</v>
      </c>
      <c r="P62">
        <v>40.495055721236852</v>
      </c>
      <c r="Q62">
        <v>3.3497433460076045</v>
      </c>
      <c r="R62">
        <v>13.008054141216713</v>
      </c>
      <c r="S62">
        <v>8.0993164050235489</v>
      </c>
      <c r="T62">
        <v>0</v>
      </c>
      <c r="U62">
        <v>64.239096653889973</v>
      </c>
      <c r="V62">
        <v>4.3702761627906979</v>
      </c>
      <c r="W62">
        <v>10.681181485561178</v>
      </c>
      <c r="X62">
        <v>45.259534102879208</v>
      </c>
      <c r="Y62">
        <v>0</v>
      </c>
      <c r="Z62">
        <v>0</v>
      </c>
      <c r="AA62">
        <v>0</v>
      </c>
      <c r="AB62">
        <v>8.0811365439999996</v>
      </c>
      <c r="AC62">
        <v>5.9383226240000004</v>
      </c>
      <c r="AD62">
        <v>5.5929026400000001</v>
      </c>
      <c r="AE62">
        <v>15.167135380800001</v>
      </c>
      <c r="AF62">
        <v>2.7224999999999997</v>
      </c>
      <c r="AG62">
        <v>3.9647150399999997</v>
      </c>
      <c r="AH62">
        <v>33.760701519999998</v>
      </c>
      <c r="AI62">
        <v>0</v>
      </c>
      <c r="AJ62">
        <v>0</v>
      </c>
      <c r="AK62">
        <v>15.72772</v>
      </c>
      <c r="AL62">
        <v>0</v>
      </c>
      <c r="AM62">
        <v>3.2310862063492056</v>
      </c>
      <c r="AN62">
        <v>0.66954999999999998</v>
      </c>
      <c r="AO62">
        <v>3.2471712000000004</v>
      </c>
      <c r="AP62">
        <v>3.1440863999999999</v>
      </c>
      <c r="AQ62">
        <v>4.8324999999999996</v>
      </c>
      <c r="AR62">
        <v>15.4111776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33.768127308673179</v>
      </c>
      <c r="BB62">
        <f t="shared" si="0"/>
        <v>939.37676866978927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9.4066800437696632</v>
      </c>
      <c r="L63">
        <v>578.49096669310075</v>
      </c>
      <c r="M63">
        <v>28.228803062718161</v>
      </c>
      <c r="N63">
        <v>36.239365900719172</v>
      </c>
      <c r="O63">
        <v>0</v>
      </c>
      <c r="P63">
        <v>40.495055721236852</v>
      </c>
      <c r="Q63">
        <v>3.3497433460076045</v>
      </c>
      <c r="R63">
        <v>13.008054141216713</v>
      </c>
      <c r="S63">
        <v>8.0993164050235489</v>
      </c>
      <c r="T63">
        <v>0</v>
      </c>
      <c r="U63">
        <v>64.239096653889973</v>
      </c>
      <c r="V63">
        <v>4.3702761627906979</v>
      </c>
      <c r="W63">
        <v>10.681181485561178</v>
      </c>
      <c r="X63">
        <v>45.259534102879208</v>
      </c>
      <c r="Y63">
        <v>0</v>
      </c>
      <c r="Z63">
        <v>0</v>
      </c>
      <c r="AA63">
        <v>0</v>
      </c>
      <c r="AB63">
        <v>8.0811365439999996</v>
      </c>
      <c r="AC63">
        <v>5.9383226240000004</v>
      </c>
      <c r="AD63">
        <v>5.5929026400000001</v>
      </c>
      <c r="AE63">
        <v>15.167135380800001</v>
      </c>
      <c r="AF63">
        <v>2.7224999999999997</v>
      </c>
      <c r="AG63">
        <v>3.9647150399999997</v>
      </c>
      <c r="AH63">
        <v>35.881640600000004</v>
      </c>
      <c r="AI63">
        <v>0</v>
      </c>
      <c r="AJ63">
        <v>0</v>
      </c>
      <c r="AK63">
        <v>15.72772</v>
      </c>
      <c r="AL63">
        <v>0</v>
      </c>
      <c r="AM63">
        <v>3.2310862063492056</v>
      </c>
      <c r="AN63">
        <v>0.66954999999999998</v>
      </c>
      <c r="AO63">
        <v>3.2471712000000004</v>
      </c>
      <c r="AP63">
        <v>1.49344104</v>
      </c>
      <c r="AQ63">
        <v>4.8324999999999996</v>
      </c>
      <c r="AR63">
        <v>15.4111776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33.784446307473182</v>
      </c>
      <c r="BB63">
        <f t="shared" si="0"/>
        <v>939.83074339098926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9.4066800437696632</v>
      </c>
      <c r="L64">
        <v>578.49096669310075</v>
      </c>
      <c r="M64">
        <v>28.228803062718161</v>
      </c>
      <c r="N64">
        <v>36.239365900719172</v>
      </c>
      <c r="O64">
        <v>0</v>
      </c>
      <c r="P64">
        <v>40.495055721236852</v>
      </c>
      <c r="Q64">
        <v>3.3497433460076045</v>
      </c>
      <c r="R64">
        <v>13.008054141216713</v>
      </c>
      <c r="S64">
        <v>8.0993164050235489</v>
      </c>
      <c r="T64">
        <v>0</v>
      </c>
      <c r="U64">
        <v>64.239096653889973</v>
      </c>
      <c r="V64">
        <v>4.3702761627906979</v>
      </c>
      <c r="W64">
        <v>10.681181485561178</v>
      </c>
      <c r="X64">
        <v>45.259534102879208</v>
      </c>
      <c r="Y64">
        <v>0</v>
      </c>
      <c r="Z64">
        <v>0</v>
      </c>
      <c r="AA64">
        <v>0</v>
      </c>
      <c r="AB64">
        <v>8.0811365439999996</v>
      </c>
      <c r="AC64">
        <v>5.9383226240000004</v>
      </c>
      <c r="AD64">
        <v>5.5929026400000001</v>
      </c>
      <c r="AE64">
        <v>15.167135380800001</v>
      </c>
      <c r="AF64">
        <v>2.7224999999999997</v>
      </c>
      <c r="AG64">
        <v>3.9647150399999997</v>
      </c>
      <c r="AH64">
        <v>35.881640600000004</v>
      </c>
      <c r="AI64">
        <v>0</v>
      </c>
      <c r="AJ64">
        <v>0</v>
      </c>
      <c r="AK64">
        <v>15.72772</v>
      </c>
      <c r="AL64">
        <v>0</v>
      </c>
      <c r="AM64">
        <v>3.2310862063492056</v>
      </c>
      <c r="AN64">
        <v>0.66954999999999998</v>
      </c>
      <c r="AO64">
        <v>3.2471712000000004</v>
      </c>
      <c r="AP64">
        <v>1.49344104</v>
      </c>
      <c r="AQ64">
        <v>4.8324999999999996</v>
      </c>
      <c r="AR64">
        <v>15.4111776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33.784446307473182</v>
      </c>
      <c r="BB64">
        <f t="shared" si="0"/>
        <v>939.83074339098926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9.4066800437696632</v>
      </c>
      <c r="L65">
        <v>578.49096669310075</v>
      </c>
      <c r="M65">
        <v>28.228803062718161</v>
      </c>
      <c r="N65">
        <v>36.239365900719172</v>
      </c>
      <c r="O65">
        <v>0</v>
      </c>
      <c r="P65">
        <v>40.495055721236852</v>
      </c>
      <c r="Q65">
        <v>3.3497433460076045</v>
      </c>
      <c r="R65">
        <v>13.008054141216713</v>
      </c>
      <c r="S65">
        <v>8.0993164050235489</v>
      </c>
      <c r="T65">
        <v>0</v>
      </c>
      <c r="U65">
        <v>64.239096653889973</v>
      </c>
      <c r="V65">
        <v>4.3702761627906979</v>
      </c>
      <c r="W65">
        <v>10.681181485561178</v>
      </c>
      <c r="X65">
        <v>45.259534102879208</v>
      </c>
      <c r="Y65">
        <v>0</v>
      </c>
      <c r="Z65">
        <v>0</v>
      </c>
      <c r="AA65">
        <v>0</v>
      </c>
      <c r="AB65">
        <v>8.0811365439999996</v>
      </c>
      <c r="AC65">
        <v>5.9383226240000004</v>
      </c>
      <c r="AD65">
        <v>5.5929026400000001</v>
      </c>
      <c r="AE65">
        <v>15.167135380800001</v>
      </c>
      <c r="AF65">
        <v>2.7224999999999997</v>
      </c>
      <c r="AG65">
        <v>3.9647150399999997</v>
      </c>
      <c r="AH65">
        <v>35.881640600000004</v>
      </c>
      <c r="AI65">
        <v>0</v>
      </c>
      <c r="AJ65">
        <v>0</v>
      </c>
      <c r="AK65">
        <v>15.72772</v>
      </c>
      <c r="AL65">
        <v>0</v>
      </c>
      <c r="AM65">
        <v>3.2310862063492056</v>
      </c>
      <c r="AN65">
        <v>0.66954999999999998</v>
      </c>
      <c r="AO65">
        <v>3.2471712000000004</v>
      </c>
      <c r="AP65">
        <v>1.49344104</v>
      </c>
      <c r="AQ65">
        <v>4.8324999999999996</v>
      </c>
      <c r="AR65">
        <v>15.4111776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33.784446307473182</v>
      </c>
      <c r="BB65">
        <f t="shared" si="0"/>
        <v>939.83074339098926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9.4066800437696632</v>
      </c>
      <c r="L66">
        <v>578.49096669310075</v>
      </c>
      <c r="M66">
        <v>28.228803062718161</v>
      </c>
      <c r="N66">
        <v>36.239365900719172</v>
      </c>
      <c r="O66">
        <v>0</v>
      </c>
      <c r="P66">
        <v>40.495055721236852</v>
      </c>
      <c r="Q66">
        <v>3.3497433460076045</v>
      </c>
      <c r="R66">
        <v>13.008054141216713</v>
      </c>
      <c r="S66">
        <v>8.0993164050235489</v>
      </c>
      <c r="T66">
        <v>0</v>
      </c>
      <c r="U66">
        <v>64.239096653889973</v>
      </c>
      <c r="V66">
        <v>4.3702761627906979</v>
      </c>
      <c r="W66">
        <v>10.681181485561178</v>
      </c>
      <c r="X66">
        <v>45.259534102879208</v>
      </c>
      <c r="Y66">
        <v>0</v>
      </c>
      <c r="Z66">
        <v>0</v>
      </c>
      <c r="AA66">
        <v>0</v>
      </c>
      <c r="AB66">
        <v>8.0811365439999996</v>
      </c>
      <c r="AC66">
        <v>5.9383226240000004</v>
      </c>
      <c r="AD66">
        <v>5.5929026400000001</v>
      </c>
      <c r="AE66">
        <v>15.167135380800001</v>
      </c>
      <c r="AF66">
        <v>2.7224999999999997</v>
      </c>
      <c r="AG66">
        <v>3.9647150399999997</v>
      </c>
      <c r="AH66">
        <v>35.881640600000004</v>
      </c>
      <c r="AI66">
        <v>0</v>
      </c>
      <c r="AJ66">
        <v>0</v>
      </c>
      <c r="AK66">
        <v>15.72772</v>
      </c>
      <c r="AL66">
        <v>0</v>
      </c>
      <c r="AM66">
        <v>3.2310862063492056</v>
      </c>
      <c r="AN66">
        <v>0.66954999999999998</v>
      </c>
      <c r="AO66">
        <v>3.2471712000000004</v>
      </c>
      <c r="AP66">
        <v>1.49344104</v>
      </c>
      <c r="AQ66">
        <v>4.8324999999999996</v>
      </c>
      <c r="AR66">
        <v>15.4111776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33.784446307473182</v>
      </c>
      <c r="BB66">
        <f t="shared" si="0"/>
        <v>939.83074339098926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9.4066770386170724</v>
      </c>
      <c r="L67">
        <v>578.49096669310075</v>
      </c>
      <c r="M67">
        <v>28.228803062718161</v>
      </c>
      <c r="N67">
        <v>36.239365900719172</v>
      </c>
      <c r="O67">
        <v>0</v>
      </c>
      <c r="P67">
        <v>40.495055721236852</v>
      </c>
      <c r="Q67">
        <v>3.3497433460076045</v>
      </c>
      <c r="R67">
        <v>13.008054141216713</v>
      </c>
      <c r="S67">
        <v>8.0993164050235489</v>
      </c>
      <c r="T67">
        <v>0</v>
      </c>
      <c r="U67">
        <v>64.239096653889973</v>
      </c>
      <c r="V67">
        <v>4.3702761627906979</v>
      </c>
      <c r="W67">
        <v>10.681181485561178</v>
      </c>
      <c r="X67">
        <v>45.259534102879208</v>
      </c>
      <c r="Y67">
        <v>0</v>
      </c>
      <c r="Z67">
        <v>0</v>
      </c>
      <c r="AA67">
        <v>3.9991379999999994</v>
      </c>
      <c r="AB67">
        <v>8.0811365439999996</v>
      </c>
      <c r="AC67">
        <v>5.9383226240000004</v>
      </c>
      <c r="AD67">
        <v>5.5929026400000001</v>
      </c>
      <c r="AE67">
        <v>15.167135380800001</v>
      </c>
      <c r="AF67">
        <v>2.7224999999999997</v>
      </c>
      <c r="AG67">
        <v>3.9647150399999997</v>
      </c>
      <c r="AH67">
        <v>35.881640600000004</v>
      </c>
      <c r="AI67">
        <v>0</v>
      </c>
      <c r="AJ67">
        <v>0</v>
      </c>
      <c r="AK67">
        <v>15.72772</v>
      </c>
      <c r="AL67">
        <v>0</v>
      </c>
      <c r="AM67">
        <v>3.2310862063492056</v>
      </c>
      <c r="AN67">
        <v>0.66954999999999998</v>
      </c>
      <c r="AO67">
        <v>3.2471712000000004</v>
      </c>
      <c r="AP67">
        <v>1.33623672</v>
      </c>
      <c r="AQ67">
        <v>4.8324999999999996</v>
      </c>
      <c r="AR67">
        <v>15.4111776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33.917760927526217</v>
      </c>
      <c r="BB67">
        <f t="shared" si="0"/>
        <v>943.5393594457837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9.4063252016420158</v>
      </c>
      <c r="L68">
        <v>578.49096669310075</v>
      </c>
      <c r="M68">
        <v>28.228803062718161</v>
      </c>
      <c r="N68">
        <v>36.239365900719172</v>
      </c>
      <c r="O68">
        <v>0</v>
      </c>
      <c r="P68">
        <v>40.495055721236852</v>
      </c>
      <c r="Q68">
        <v>3.3497433460076045</v>
      </c>
      <c r="R68">
        <v>13.008054141216713</v>
      </c>
      <c r="S68">
        <v>8.0993164050235489</v>
      </c>
      <c r="T68">
        <v>0</v>
      </c>
      <c r="U68">
        <v>64.239096653889973</v>
      </c>
      <c r="V68">
        <v>4.3702761627906979</v>
      </c>
      <c r="W68">
        <v>10.681181485561178</v>
      </c>
      <c r="X68">
        <v>45.259534102879208</v>
      </c>
      <c r="Y68">
        <v>0</v>
      </c>
      <c r="Z68">
        <v>0</v>
      </c>
      <c r="AA68">
        <v>4.0476124000000002</v>
      </c>
      <c r="AB68">
        <v>8.0811365439999996</v>
      </c>
      <c r="AC68">
        <v>5.9383226240000004</v>
      </c>
      <c r="AD68">
        <v>5.5929026400000001</v>
      </c>
      <c r="AE68">
        <v>15.167135380800001</v>
      </c>
      <c r="AF68">
        <v>2.7224999999999997</v>
      </c>
      <c r="AG68">
        <v>3.9647150399999997</v>
      </c>
      <c r="AH68">
        <v>35.881640600000004</v>
      </c>
      <c r="AI68">
        <v>0</v>
      </c>
      <c r="AJ68">
        <v>0</v>
      </c>
      <c r="AK68">
        <v>15.72772</v>
      </c>
      <c r="AL68">
        <v>0</v>
      </c>
      <c r="AM68">
        <v>3.2310862063492056</v>
      </c>
      <c r="AN68">
        <v>0.66954999999999998</v>
      </c>
      <c r="AO68">
        <v>3.2471712000000004</v>
      </c>
      <c r="AP68">
        <v>1.33623672</v>
      </c>
      <c r="AQ68">
        <v>4.8324999999999996</v>
      </c>
      <c r="AR68">
        <v>15.4111776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33.919430902995401</v>
      </c>
      <c r="BB68">
        <f t="shared" ref="BB68:BB99" si="1">SUM(B68:AZ68)-BA68</f>
        <v>943.58581203333949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9.4066362540225654</v>
      </c>
      <c r="L69">
        <v>578.49096669310075</v>
      </c>
      <c r="M69">
        <v>28.228803062718161</v>
      </c>
      <c r="N69">
        <v>36.239365900719172</v>
      </c>
      <c r="O69">
        <v>0</v>
      </c>
      <c r="P69">
        <v>40.495055721236852</v>
      </c>
      <c r="Q69">
        <v>3.3497433460076045</v>
      </c>
      <c r="R69">
        <v>13.008054141216713</v>
      </c>
      <c r="S69">
        <v>8.0993164050235489</v>
      </c>
      <c r="T69">
        <v>0</v>
      </c>
      <c r="U69">
        <v>64.239096653889973</v>
      </c>
      <c r="V69">
        <v>4.3702761627906979</v>
      </c>
      <c r="W69">
        <v>10.681181485561178</v>
      </c>
      <c r="X69">
        <v>45.259534102879208</v>
      </c>
      <c r="Y69">
        <v>0</v>
      </c>
      <c r="Z69">
        <v>0</v>
      </c>
      <c r="AA69">
        <v>4.0476124000000002</v>
      </c>
      <c r="AB69">
        <v>8.0811365439999996</v>
      </c>
      <c r="AC69">
        <v>5.9383226240000004</v>
      </c>
      <c r="AD69">
        <v>5.5929026400000001</v>
      </c>
      <c r="AE69">
        <v>15.167135380800001</v>
      </c>
      <c r="AF69">
        <v>2.7224999999999997</v>
      </c>
      <c r="AG69">
        <v>3.9647150399999997</v>
      </c>
      <c r="AH69">
        <v>35.881640600000004</v>
      </c>
      <c r="AI69">
        <v>0</v>
      </c>
      <c r="AJ69">
        <v>0</v>
      </c>
      <c r="AK69">
        <v>15.72772</v>
      </c>
      <c r="AL69">
        <v>0</v>
      </c>
      <c r="AM69">
        <v>3.2310862063492056</v>
      </c>
      <c r="AN69">
        <v>0.66954999999999998</v>
      </c>
      <c r="AO69">
        <v>3.2471712000000004</v>
      </c>
      <c r="AP69">
        <v>1.33623672</v>
      </c>
      <c r="AQ69">
        <v>4.8324999999999996</v>
      </c>
      <c r="AR69">
        <v>15.4111776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33.91944169648221</v>
      </c>
      <c r="BB69">
        <f t="shared" si="1"/>
        <v>943.58611229223322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9.4065657921649652</v>
      </c>
      <c r="L70">
        <v>578.49096669310075</v>
      </c>
      <c r="M70">
        <v>28.228803062718161</v>
      </c>
      <c r="N70">
        <v>36.239365900719172</v>
      </c>
      <c r="O70">
        <v>0</v>
      </c>
      <c r="P70">
        <v>40.495055721236852</v>
      </c>
      <c r="Q70">
        <v>3.3497433460076045</v>
      </c>
      <c r="R70">
        <v>13.008054141216713</v>
      </c>
      <c r="S70">
        <v>8.0993164050235489</v>
      </c>
      <c r="T70">
        <v>0</v>
      </c>
      <c r="U70">
        <v>64.239096653889973</v>
      </c>
      <c r="V70">
        <v>4.3702761627906979</v>
      </c>
      <c r="W70">
        <v>10.681181485561178</v>
      </c>
      <c r="X70">
        <v>45.259534102879208</v>
      </c>
      <c r="Y70">
        <v>0</v>
      </c>
      <c r="Z70">
        <v>0</v>
      </c>
      <c r="AA70">
        <v>4.0476124000000002</v>
      </c>
      <c r="AB70">
        <v>8.0811365439999996</v>
      </c>
      <c r="AC70">
        <v>5.9383226240000004</v>
      </c>
      <c r="AD70">
        <v>5.5929026400000001</v>
      </c>
      <c r="AE70">
        <v>15.167135380800001</v>
      </c>
      <c r="AF70">
        <v>2.7224999999999997</v>
      </c>
      <c r="AG70">
        <v>3.9647150399999997</v>
      </c>
      <c r="AH70">
        <v>35.881640600000004</v>
      </c>
      <c r="AI70">
        <v>0</v>
      </c>
      <c r="AJ70">
        <v>0</v>
      </c>
      <c r="AK70">
        <v>15.72772</v>
      </c>
      <c r="AL70">
        <v>0</v>
      </c>
      <c r="AM70">
        <v>3.2310862063492056</v>
      </c>
      <c r="AN70">
        <v>0.66954999999999998</v>
      </c>
      <c r="AO70">
        <v>3.2471712000000004</v>
      </c>
      <c r="AP70">
        <v>1.33623672</v>
      </c>
      <c r="AQ70">
        <v>4.8324999999999996</v>
      </c>
      <c r="AR70">
        <v>15.4111776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33.9194392515152</v>
      </c>
      <c r="BB70">
        <f t="shared" si="1"/>
        <v>943.5860442753426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3.3300000000000005</v>
      </c>
      <c r="H71">
        <v>0</v>
      </c>
      <c r="I71">
        <v>0</v>
      </c>
      <c r="J71">
        <v>0</v>
      </c>
      <c r="K71">
        <v>9.4066725714162338</v>
      </c>
      <c r="L71">
        <v>578.49096669310075</v>
      </c>
      <c r="M71">
        <v>28.228803062718161</v>
      </c>
      <c r="N71">
        <v>36.239365900719172</v>
      </c>
      <c r="O71">
        <v>0</v>
      </c>
      <c r="P71">
        <v>40.495055721236852</v>
      </c>
      <c r="Q71">
        <v>3.3497433460076045</v>
      </c>
      <c r="R71">
        <v>13.008054141216713</v>
      </c>
      <c r="S71">
        <v>8.0993164050235489</v>
      </c>
      <c r="T71">
        <v>0</v>
      </c>
      <c r="U71">
        <v>64.239096653889973</v>
      </c>
      <c r="V71">
        <v>4.3702761627906979</v>
      </c>
      <c r="W71">
        <v>10.681181485561178</v>
      </c>
      <c r="X71">
        <v>45.259534102879208</v>
      </c>
      <c r="Y71">
        <v>0</v>
      </c>
      <c r="Z71">
        <v>0</v>
      </c>
      <c r="AA71">
        <v>4.0476124000000002</v>
      </c>
      <c r="AB71">
        <v>8.0811365439999996</v>
      </c>
      <c r="AC71">
        <v>5.9383226240000004</v>
      </c>
      <c r="AD71">
        <v>5.5929026400000001</v>
      </c>
      <c r="AE71">
        <v>15.167135380800001</v>
      </c>
      <c r="AF71">
        <v>2.7224999999999997</v>
      </c>
      <c r="AG71">
        <v>3.9647150399999997</v>
      </c>
      <c r="AH71">
        <v>35.736370799999996</v>
      </c>
      <c r="AI71">
        <v>0</v>
      </c>
      <c r="AJ71">
        <v>0</v>
      </c>
      <c r="AK71">
        <v>15.72772</v>
      </c>
      <c r="AL71">
        <v>0</v>
      </c>
      <c r="AM71">
        <v>3.2310862063492056</v>
      </c>
      <c r="AN71">
        <v>0.66954999999999998</v>
      </c>
      <c r="AO71">
        <v>3.3012907200000003</v>
      </c>
      <c r="AP71">
        <v>1.33623672</v>
      </c>
      <c r="AQ71">
        <v>4.8324999999999996</v>
      </c>
      <c r="AR71">
        <v>14.225702400000001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33.990695411640345</v>
      </c>
      <c r="BB71">
        <f t="shared" si="1"/>
        <v>945.56826941446877</v>
      </c>
    </row>
    <row r="72" spans="1:54">
      <c r="A72" t="s">
        <v>114</v>
      </c>
      <c r="B72">
        <v>0</v>
      </c>
      <c r="C72">
        <v>0</v>
      </c>
      <c r="D72">
        <v>11.6</v>
      </c>
      <c r="E72">
        <v>0</v>
      </c>
      <c r="F72">
        <v>0</v>
      </c>
      <c r="G72">
        <v>2.1720000000000002</v>
      </c>
      <c r="H72">
        <v>0</v>
      </c>
      <c r="I72">
        <v>0</v>
      </c>
      <c r="J72">
        <v>0</v>
      </c>
      <c r="K72">
        <v>9.4066446712265872</v>
      </c>
      <c r="L72">
        <v>578.49096669310075</v>
      </c>
      <c r="M72">
        <v>28.228803062718161</v>
      </c>
      <c r="N72">
        <v>36.239365900719172</v>
      </c>
      <c r="O72">
        <v>0</v>
      </c>
      <c r="P72">
        <v>40.495055721236852</v>
      </c>
      <c r="Q72">
        <v>3.3497433460076045</v>
      </c>
      <c r="R72">
        <v>13.008054141216713</v>
      </c>
      <c r="S72">
        <v>8.0993164050235489</v>
      </c>
      <c r="T72">
        <v>0</v>
      </c>
      <c r="U72">
        <v>64.239096653889973</v>
      </c>
      <c r="V72">
        <v>4.3702761627906979</v>
      </c>
      <c r="W72">
        <v>10.681181485561178</v>
      </c>
      <c r="X72">
        <v>45.259534102879208</v>
      </c>
      <c r="Y72">
        <v>0</v>
      </c>
      <c r="Z72">
        <v>0</v>
      </c>
      <c r="AA72">
        <v>8.6206872959999998</v>
      </c>
      <c r="AB72">
        <v>8.0811365439999996</v>
      </c>
      <c r="AC72">
        <v>5.9383226240000004</v>
      </c>
      <c r="AD72">
        <v>5.5929026400000001</v>
      </c>
      <c r="AE72">
        <v>15.167135380800001</v>
      </c>
      <c r="AF72">
        <v>2.7224999999999997</v>
      </c>
      <c r="AG72">
        <v>3.9647150399999997</v>
      </c>
      <c r="AH72">
        <v>39.222845999999997</v>
      </c>
      <c r="AI72">
        <v>0</v>
      </c>
      <c r="AJ72">
        <v>0</v>
      </c>
      <c r="AK72">
        <v>15.72772</v>
      </c>
      <c r="AL72">
        <v>0</v>
      </c>
      <c r="AM72">
        <v>3.2310862063492056</v>
      </c>
      <c r="AN72">
        <v>0.66954999999999998</v>
      </c>
      <c r="AO72">
        <v>3.3012907200000003</v>
      </c>
      <c r="AP72">
        <v>1.33623672</v>
      </c>
      <c r="AQ72">
        <v>4.8324999999999996</v>
      </c>
      <c r="AR72">
        <v>14.225702400000001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34.632698051534504</v>
      </c>
      <c r="BB72">
        <f t="shared" si="1"/>
        <v>963.427788970385</v>
      </c>
    </row>
    <row r="73" spans="1:54">
      <c r="A73" t="s">
        <v>115</v>
      </c>
      <c r="B73">
        <v>0</v>
      </c>
      <c r="C73">
        <v>0</v>
      </c>
      <c r="D73">
        <v>11.6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9.4063328329328719</v>
      </c>
      <c r="L73">
        <v>578.49096669310075</v>
      </c>
      <c r="M73">
        <v>28.228803062718161</v>
      </c>
      <c r="N73">
        <v>36.239365900719172</v>
      </c>
      <c r="O73">
        <v>0</v>
      </c>
      <c r="P73">
        <v>38.66085669653868</v>
      </c>
      <c r="Q73">
        <v>3.3497433460076045</v>
      </c>
      <c r="R73">
        <v>13.008054141216713</v>
      </c>
      <c r="S73">
        <v>8.0993164050235489</v>
      </c>
      <c r="T73">
        <v>0</v>
      </c>
      <c r="U73">
        <v>64.239096653889973</v>
      </c>
      <c r="V73">
        <v>4.3702761627906979</v>
      </c>
      <c r="W73">
        <v>10.681181485561178</v>
      </c>
      <c r="X73">
        <v>45.259534102879208</v>
      </c>
      <c r="Y73">
        <v>0</v>
      </c>
      <c r="Z73">
        <v>0</v>
      </c>
      <c r="AA73">
        <v>8.6206872959999998</v>
      </c>
      <c r="AB73">
        <v>8.0811365439999996</v>
      </c>
      <c r="AC73">
        <v>8.9164694943999994</v>
      </c>
      <c r="AD73">
        <v>5.5929026400000001</v>
      </c>
      <c r="AE73">
        <v>15.167135380800001</v>
      </c>
      <c r="AF73">
        <v>2.7224999999999997</v>
      </c>
      <c r="AG73">
        <v>3.9647150399999997</v>
      </c>
      <c r="AH73">
        <v>39.222845999999997</v>
      </c>
      <c r="AI73">
        <v>0</v>
      </c>
      <c r="AJ73">
        <v>0</v>
      </c>
      <c r="AK73">
        <v>15.72772</v>
      </c>
      <c r="AL73">
        <v>0</v>
      </c>
      <c r="AM73">
        <v>3.2310862063492056</v>
      </c>
      <c r="AN73">
        <v>0.66954999999999998</v>
      </c>
      <c r="AO73">
        <v>3.0667727999999999</v>
      </c>
      <c r="AP73">
        <v>1.33623672</v>
      </c>
      <c r="AQ73">
        <v>4.8324999999999996</v>
      </c>
      <c r="AR73">
        <v>14.225702400000001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34.588876246119135</v>
      </c>
      <c r="BB73">
        <f t="shared" si="1"/>
        <v>962.20872886320831</v>
      </c>
    </row>
    <row r="74" spans="1:54">
      <c r="A74" t="s">
        <v>116</v>
      </c>
      <c r="B74">
        <v>0</v>
      </c>
      <c r="C74">
        <v>0</v>
      </c>
      <c r="D74">
        <v>11.6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9.4063089820871273</v>
      </c>
      <c r="L74">
        <v>578.49096669310075</v>
      </c>
      <c r="M74">
        <v>28.228803062718161</v>
      </c>
      <c r="N74">
        <v>36.239365900719172</v>
      </c>
      <c r="O74">
        <v>0</v>
      </c>
      <c r="P74">
        <v>38.66085669653868</v>
      </c>
      <c r="Q74">
        <v>3.3497433460076045</v>
      </c>
      <c r="R74">
        <v>13.008054141216713</v>
      </c>
      <c r="S74">
        <v>8.0993164050235489</v>
      </c>
      <c r="T74">
        <v>0</v>
      </c>
      <c r="U74">
        <v>64.239096653889973</v>
      </c>
      <c r="V74">
        <v>4.3702761627906979</v>
      </c>
      <c r="W74">
        <v>10.681181485561178</v>
      </c>
      <c r="X74">
        <v>45.259534102879208</v>
      </c>
      <c r="Y74">
        <v>0</v>
      </c>
      <c r="Z74">
        <v>0</v>
      </c>
      <c r="AA74">
        <v>12.931030944000002</v>
      </c>
      <c r="AB74">
        <v>12.121704815999999</v>
      </c>
      <c r="AC74">
        <v>8.9164694943999994</v>
      </c>
      <c r="AD74">
        <v>5.5929026400000001</v>
      </c>
      <c r="AE74">
        <v>15.167135380800001</v>
      </c>
      <c r="AF74">
        <v>2.7224999999999997</v>
      </c>
      <c r="AG74">
        <v>3.9647150399999997</v>
      </c>
      <c r="AH74">
        <v>39.222845999999997</v>
      </c>
      <c r="AI74">
        <v>0</v>
      </c>
      <c r="AJ74">
        <v>0</v>
      </c>
      <c r="AK74">
        <v>15.72772</v>
      </c>
      <c r="AL74">
        <v>0</v>
      </c>
      <c r="AM74">
        <v>3.2310862063492056</v>
      </c>
      <c r="AN74">
        <v>0.66954999999999998</v>
      </c>
      <c r="AO74">
        <v>3.0667727999999999</v>
      </c>
      <c r="AP74">
        <v>1.33623672</v>
      </c>
      <c r="AQ74">
        <v>4.8324999999999996</v>
      </c>
      <c r="AR74">
        <v>14.225702400000001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34.878651700108044</v>
      </c>
      <c r="BB74">
        <f t="shared" si="1"/>
        <v>970.26984147837368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9.4065339238883396</v>
      </c>
      <c r="L75">
        <v>539.99471676807173</v>
      </c>
      <c r="M75">
        <v>28.228803062718161</v>
      </c>
      <c r="N75">
        <v>36.239365900719172</v>
      </c>
      <c r="O75">
        <v>0</v>
      </c>
      <c r="P75">
        <v>38.66085669653868</v>
      </c>
      <c r="Q75">
        <v>3.3497433460076045</v>
      </c>
      <c r="R75">
        <v>13.008054141216713</v>
      </c>
      <c r="S75">
        <v>8.0993164050235489</v>
      </c>
      <c r="T75">
        <v>0</v>
      </c>
      <c r="U75">
        <v>64.239096653889973</v>
      </c>
      <c r="V75">
        <v>4.3702761627906979</v>
      </c>
      <c r="W75">
        <v>10.681181485561178</v>
      </c>
      <c r="X75">
        <v>45.259534102879208</v>
      </c>
      <c r="Y75">
        <v>0</v>
      </c>
      <c r="Z75">
        <v>0</v>
      </c>
      <c r="AA75">
        <v>12.931030944000002</v>
      </c>
      <c r="AB75">
        <v>12.121704815999999</v>
      </c>
      <c r="AC75">
        <v>8.9164694943999994</v>
      </c>
      <c r="AD75">
        <v>5.5929026400000001</v>
      </c>
      <c r="AE75">
        <v>15.167135380800001</v>
      </c>
      <c r="AF75">
        <v>2.7224999999999997</v>
      </c>
      <c r="AG75">
        <v>3.9647150399999997</v>
      </c>
      <c r="AH75">
        <v>39.222845999999997</v>
      </c>
      <c r="AI75">
        <v>0</v>
      </c>
      <c r="AJ75">
        <v>0</v>
      </c>
      <c r="AK75">
        <v>15.72772</v>
      </c>
      <c r="AL75">
        <v>0</v>
      </c>
      <c r="AM75">
        <v>3.2310862063492056</v>
      </c>
      <c r="AN75">
        <v>0.66954999999999998</v>
      </c>
      <c r="AO75">
        <v>3.0667727999999999</v>
      </c>
      <c r="AP75">
        <v>1.33623672</v>
      </c>
      <c r="AQ75">
        <v>4.8324999999999996</v>
      </c>
      <c r="AR75">
        <v>15.4111776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33.181454937693331</v>
      </c>
      <c r="BB75">
        <f t="shared" si="1"/>
        <v>923.05648845756059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9.4066125431440213</v>
      </c>
      <c r="L76">
        <v>578.49096669310075</v>
      </c>
      <c r="M76">
        <v>28.228803062718161</v>
      </c>
      <c r="N76">
        <v>36.239365900719172</v>
      </c>
      <c r="O76">
        <v>0</v>
      </c>
      <c r="P76">
        <v>38.66085669653868</v>
      </c>
      <c r="Q76">
        <v>3.3497433460076045</v>
      </c>
      <c r="R76">
        <v>13.008054141216713</v>
      </c>
      <c r="S76">
        <v>8.0993164050235489</v>
      </c>
      <c r="T76">
        <v>0</v>
      </c>
      <c r="U76">
        <v>64.239096653889973</v>
      </c>
      <c r="V76">
        <v>4.3702761627906979</v>
      </c>
      <c r="W76">
        <v>10.681181485561178</v>
      </c>
      <c r="X76">
        <v>45.259534102879208</v>
      </c>
      <c r="Y76">
        <v>0</v>
      </c>
      <c r="Z76">
        <v>0</v>
      </c>
      <c r="AA76">
        <v>12.931030944000002</v>
      </c>
      <c r="AB76">
        <v>12.121704815999999</v>
      </c>
      <c r="AC76">
        <v>8.9164694943999994</v>
      </c>
      <c r="AD76">
        <v>5.5929026400000001</v>
      </c>
      <c r="AE76">
        <v>15.167135380800001</v>
      </c>
      <c r="AF76">
        <v>2.7224999999999997</v>
      </c>
      <c r="AG76">
        <v>3.9647150399999997</v>
      </c>
      <c r="AH76">
        <v>39.222845999999997</v>
      </c>
      <c r="AI76">
        <v>0</v>
      </c>
      <c r="AJ76">
        <v>0</v>
      </c>
      <c r="AK76">
        <v>15.72772</v>
      </c>
      <c r="AL76">
        <v>0</v>
      </c>
      <c r="AM76">
        <v>3.2310862063492056</v>
      </c>
      <c r="AN76">
        <v>0.66954999999999998</v>
      </c>
      <c r="AO76">
        <v>3.0667727999999999</v>
      </c>
      <c r="AP76">
        <v>1.33623672</v>
      </c>
      <c r="AQ76">
        <v>7.2487499999999994</v>
      </c>
      <c r="AR76">
        <v>15.4111776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34.601122005881102</v>
      </c>
      <c r="BB76">
        <f t="shared" si="1"/>
        <v>962.54939993365747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9.4066800437696632</v>
      </c>
      <c r="L77">
        <v>578.49096669310075</v>
      </c>
      <c r="M77">
        <v>28.228803062718161</v>
      </c>
      <c r="N77">
        <v>36.239365900719172</v>
      </c>
      <c r="O77">
        <v>0</v>
      </c>
      <c r="P77">
        <v>40.495055721236852</v>
      </c>
      <c r="Q77">
        <v>3.3497433460076045</v>
      </c>
      <c r="R77">
        <v>13.007214602346808</v>
      </c>
      <c r="S77">
        <v>8.0993164050235489</v>
      </c>
      <c r="T77">
        <v>0</v>
      </c>
      <c r="U77">
        <v>64.239096653889973</v>
      </c>
      <c r="V77">
        <v>4.3716972667295</v>
      </c>
      <c r="W77">
        <v>10.681181485561178</v>
      </c>
      <c r="X77">
        <v>45.259534102879208</v>
      </c>
      <c r="Y77">
        <v>0</v>
      </c>
      <c r="Z77">
        <v>2.0107058399999995</v>
      </c>
      <c r="AA77">
        <v>12.931030944000002</v>
      </c>
      <c r="AB77">
        <v>12.121704815999999</v>
      </c>
      <c r="AC77">
        <v>8.9164694943999994</v>
      </c>
      <c r="AD77">
        <v>5.5929026400000001</v>
      </c>
      <c r="AE77">
        <v>15.167135380800001</v>
      </c>
      <c r="AF77">
        <v>2.7224999999999997</v>
      </c>
      <c r="AG77">
        <v>3.9647150399999997</v>
      </c>
      <c r="AH77">
        <v>39.222845999999997</v>
      </c>
      <c r="AI77">
        <v>0</v>
      </c>
      <c r="AJ77">
        <v>0</v>
      </c>
      <c r="AK77">
        <v>15.72772</v>
      </c>
      <c r="AL77">
        <v>0</v>
      </c>
      <c r="AM77">
        <v>3.2310862063492056</v>
      </c>
      <c r="AN77">
        <v>0.66954999999999998</v>
      </c>
      <c r="AO77">
        <v>3.0667727999999999</v>
      </c>
      <c r="AP77">
        <v>1.7292475199999999</v>
      </c>
      <c r="AQ77">
        <v>7.2487499999999994</v>
      </c>
      <c r="AR77">
        <v>15.4111776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34.748200534042034</v>
      </c>
      <c r="BB77">
        <f t="shared" si="1"/>
        <v>966.64088613588945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9.4063339485418602</v>
      </c>
      <c r="L78">
        <v>578.49524469863184</v>
      </c>
      <c r="M78">
        <v>28.228803062718161</v>
      </c>
      <c r="N78">
        <v>36.239365900719172</v>
      </c>
      <c r="O78">
        <v>0</v>
      </c>
      <c r="P78">
        <v>40.495055721236852</v>
      </c>
      <c r="Q78">
        <v>3.3497433460076045</v>
      </c>
      <c r="R78">
        <v>13.00441393728223</v>
      </c>
      <c r="S78">
        <v>8.0993164050235489</v>
      </c>
      <c r="T78">
        <v>0</v>
      </c>
      <c r="U78">
        <v>64.239096653889973</v>
      </c>
      <c r="V78">
        <v>4.3740217898832681</v>
      </c>
      <c r="W78">
        <v>10.681181485561178</v>
      </c>
      <c r="X78">
        <v>45.259534102879208</v>
      </c>
      <c r="Y78">
        <v>0</v>
      </c>
      <c r="Z78">
        <v>4.021411679999999</v>
      </c>
      <c r="AA78">
        <v>12.931030944000002</v>
      </c>
      <c r="AB78">
        <v>12.121704815999999</v>
      </c>
      <c r="AC78">
        <v>8.9164694943999994</v>
      </c>
      <c r="AD78">
        <v>5.5929026400000001</v>
      </c>
      <c r="AE78">
        <v>15.167135380800001</v>
      </c>
      <c r="AF78">
        <v>2.7224999999999997</v>
      </c>
      <c r="AG78">
        <v>3.9647150399999997</v>
      </c>
      <c r="AH78">
        <v>39.222845999999997</v>
      </c>
      <c r="AI78">
        <v>0.78111279999999994</v>
      </c>
      <c r="AJ78">
        <v>0</v>
      </c>
      <c r="AK78">
        <v>15.72772</v>
      </c>
      <c r="AL78">
        <v>0</v>
      </c>
      <c r="AM78">
        <v>3.2310862063492056</v>
      </c>
      <c r="AN78">
        <v>0.66954999999999998</v>
      </c>
      <c r="AO78">
        <v>3.0667727999999999</v>
      </c>
      <c r="AP78">
        <v>1.7292475199999999</v>
      </c>
      <c r="AQ78">
        <v>7.2487499999999994</v>
      </c>
      <c r="AR78">
        <v>15.4111776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34.845196147593917</v>
      </c>
      <c r="BB78">
        <f t="shared" si="1"/>
        <v>969.33916493072991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9.4066800437696632</v>
      </c>
      <c r="L79">
        <v>578.49524469863184</v>
      </c>
      <c r="M79">
        <v>28.228803062718161</v>
      </c>
      <c r="N79">
        <v>36.239365900719172</v>
      </c>
      <c r="O79">
        <v>0</v>
      </c>
      <c r="P79">
        <v>40.495055721236852</v>
      </c>
      <c r="Q79">
        <v>3.3497433460076045</v>
      </c>
      <c r="R79">
        <v>13.007214602346808</v>
      </c>
      <c r="S79">
        <v>8.0993164050235489</v>
      </c>
      <c r="T79">
        <v>0</v>
      </c>
      <c r="U79">
        <v>64.239096653889973</v>
      </c>
      <c r="V79">
        <v>4.3740217898832681</v>
      </c>
      <c r="W79">
        <v>10.681181485561178</v>
      </c>
      <c r="X79">
        <v>45.259534102879208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11.18580528</v>
      </c>
      <c r="AE79">
        <v>15.167135380800001</v>
      </c>
      <c r="AF79">
        <v>3.024999999999999</v>
      </c>
      <c r="AG79">
        <v>3.9647150399999997</v>
      </c>
      <c r="AH79">
        <v>43.057968720000005</v>
      </c>
      <c r="AI79">
        <v>2.3433383999999995</v>
      </c>
      <c r="AJ79">
        <v>0</v>
      </c>
      <c r="AK79">
        <v>15.72772</v>
      </c>
      <c r="AL79">
        <v>0</v>
      </c>
      <c r="AM79">
        <v>3.2310862063492056</v>
      </c>
      <c r="AN79">
        <v>0.66954999999999998</v>
      </c>
      <c r="AO79">
        <v>3.0667727999999999</v>
      </c>
      <c r="AP79">
        <v>1.7292475199999999</v>
      </c>
      <c r="AQ79">
        <v>7.2487499999999994</v>
      </c>
      <c r="AR79">
        <v>14.225702400000001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35.265799462835552</v>
      </c>
      <c r="BB79">
        <f t="shared" si="1"/>
        <v>981.03968997578079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9.4066800437696632</v>
      </c>
      <c r="L80">
        <v>578.49524469863184</v>
      </c>
      <c r="M80">
        <v>28.228803062718161</v>
      </c>
      <c r="N80">
        <v>36.239365900719172</v>
      </c>
      <c r="O80">
        <v>0</v>
      </c>
      <c r="P80">
        <v>40.495055721236852</v>
      </c>
      <c r="Q80">
        <v>3.3497433460076045</v>
      </c>
      <c r="R80">
        <v>13.007214602346808</v>
      </c>
      <c r="S80">
        <v>8.0993164050235489</v>
      </c>
      <c r="T80">
        <v>0</v>
      </c>
      <c r="U80">
        <v>64.239096653889973</v>
      </c>
      <c r="V80">
        <v>4.3740217898832681</v>
      </c>
      <c r="W80">
        <v>10.681181485561178</v>
      </c>
      <c r="X80">
        <v>45.259534102879208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11.18580528</v>
      </c>
      <c r="AE80">
        <v>15.167135380800001</v>
      </c>
      <c r="AF80">
        <v>3.024999999999999</v>
      </c>
      <c r="AG80">
        <v>3.9647150399999997</v>
      </c>
      <c r="AH80">
        <v>43.057968720000005</v>
      </c>
      <c r="AI80">
        <v>15.231699599999999</v>
      </c>
      <c r="AJ80">
        <v>0</v>
      </c>
      <c r="AK80">
        <v>15.72772</v>
      </c>
      <c r="AL80">
        <v>0</v>
      </c>
      <c r="AM80">
        <v>3.2310862063492056</v>
      </c>
      <c r="AN80">
        <v>0.66954999999999998</v>
      </c>
      <c r="AO80">
        <v>3.0667727999999999</v>
      </c>
      <c r="AP80">
        <v>1.7292475199999999</v>
      </c>
      <c r="AQ80">
        <v>7.2487499999999994</v>
      </c>
      <c r="AR80">
        <v>14.225702400000001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35.713025504435556</v>
      </c>
      <c r="BB80">
        <f t="shared" si="1"/>
        <v>993.4808251341808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9.4066800437696632</v>
      </c>
      <c r="L81">
        <v>578.49524469863184</v>
      </c>
      <c r="M81">
        <v>28.228803062718161</v>
      </c>
      <c r="N81">
        <v>36.239365900719172</v>
      </c>
      <c r="O81">
        <v>0</v>
      </c>
      <c r="P81">
        <v>40.495055721236852</v>
      </c>
      <c r="Q81">
        <v>3.3497433460076045</v>
      </c>
      <c r="R81">
        <v>13.007214602346808</v>
      </c>
      <c r="S81">
        <v>8.0993164050235489</v>
      </c>
      <c r="T81">
        <v>0</v>
      </c>
      <c r="U81">
        <v>64.239096653889973</v>
      </c>
      <c r="V81">
        <v>4.3740217898832681</v>
      </c>
      <c r="W81">
        <v>10.681181485561178</v>
      </c>
      <c r="X81">
        <v>45.259534102879208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11.18580528</v>
      </c>
      <c r="AE81">
        <v>15.167135380800001</v>
      </c>
      <c r="AF81">
        <v>3.024999999999999</v>
      </c>
      <c r="AG81">
        <v>3.9647150399999997</v>
      </c>
      <c r="AH81">
        <v>43.057968720000005</v>
      </c>
      <c r="AI81">
        <v>15.231699599999999</v>
      </c>
      <c r="AJ81">
        <v>0</v>
      </c>
      <c r="AK81">
        <v>15.72772</v>
      </c>
      <c r="AL81">
        <v>0</v>
      </c>
      <c r="AM81">
        <v>3.2310862063492056</v>
      </c>
      <c r="AN81">
        <v>0.66954999999999998</v>
      </c>
      <c r="AO81">
        <v>3.0667727999999999</v>
      </c>
      <c r="AP81">
        <v>1.7292475199999999</v>
      </c>
      <c r="AQ81">
        <v>7.2487499999999994</v>
      </c>
      <c r="AR81">
        <v>15.4111776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35.754161248435558</v>
      </c>
      <c r="BB81">
        <f t="shared" si="1"/>
        <v>994.6251645901807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9.4066800437696632</v>
      </c>
      <c r="L82">
        <v>578.49096669310075</v>
      </c>
      <c r="M82">
        <v>28.228803062718161</v>
      </c>
      <c r="N82">
        <v>36.239365900719172</v>
      </c>
      <c r="O82">
        <v>0</v>
      </c>
      <c r="P82">
        <v>40.495055721236852</v>
      </c>
      <c r="Q82">
        <v>3.3497433460076045</v>
      </c>
      <c r="R82">
        <v>13.008054141216713</v>
      </c>
      <c r="S82">
        <v>8.0993164050235489</v>
      </c>
      <c r="T82">
        <v>0</v>
      </c>
      <c r="U82">
        <v>64.239096653889973</v>
      </c>
      <c r="V82">
        <v>4.3702761627906979</v>
      </c>
      <c r="W82">
        <v>10.681181485561178</v>
      </c>
      <c r="X82">
        <v>45.259534102879208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11.18580528</v>
      </c>
      <c r="AE82">
        <v>15.167135380800001</v>
      </c>
      <c r="AF82">
        <v>3.024999999999999</v>
      </c>
      <c r="AG82">
        <v>3.9647150399999997</v>
      </c>
      <c r="AH82">
        <v>43.057968720000005</v>
      </c>
      <c r="AI82">
        <v>15.231699599999999</v>
      </c>
      <c r="AJ82">
        <v>0</v>
      </c>
      <c r="AK82">
        <v>15.72772</v>
      </c>
      <c r="AL82">
        <v>0</v>
      </c>
      <c r="AM82">
        <v>3.2310862063492056</v>
      </c>
      <c r="AN82">
        <v>0.66954999999999998</v>
      </c>
      <c r="AO82">
        <v>3.0667727999999999</v>
      </c>
      <c r="AP82">
        <v>1.7292475199999999</v>
      </c>
      <c r="AQ82">
        <v>7.2487499999999994</v>
      </c>
      <c r="AR82">
        <v>15.4111776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35.753912115326848</v>
      </c>
      <c r="BB82">
        <f t="shared" si="1"/>
        <v>994.61822962953545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9.4066615332951429</v>
      </c>
      <c r="L83">
        <v>578.49096669310075</v>
      </c>
      <c r="M83">
        <v>28.228803062718161</v>
      </c>
      <c r="N83">
        <v>36.239365900719172</v>
      </c>
      <c r="O83">
        <v>0</v>
      </c>
      <c r="P83">
        <v>40.495055721236852</v>
      </c>
      <c r="Q83">
        <v>3.3497433460076045</v>
      </c>
      <c r="R83">
        <v>13.008054141216713</v>
      </c>
      <c r="S83">
        <v>8.0993164050235489</v>
      </c>
      <c r="T83">
        <v>0</v>
      </c>
      <c r="U83">
        <v>64.239096653889973</v>
      </c>
      <c r="V83">
        <v>4.3702761627906979</v>
      </c>
      <c r="W83">
        <v>10.681181485561178</v>
      </c>
      <c r="X83">
        <v>45.259534102879208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11.18580528</v>
      </c>
      <c r="AE83">
        <v>15.167135380800001</v>
      </c>
      <c r="AF83">
        <v>3.024999999999999</v>
      </c>
      <c r="AG83">
        <v>3.9647150399999997</v>
      </c>
      <c r="AH83">
        <v>43.057968720000005</v>
      </c>
      <c r="AI83">
        <v>15.231699599999999</v>
      </c>
      <c r="AJ83">
        <v>0</v>
      </c>
      <c r="AK83">
        <v>15.72772</v>
      </c>
      <c r="AL83">
        <v>0</v>
      </c>
      <c r="AM83">
        <v>3.2310862063492056</v>
      </c>
      <c r="AN83">
        <v>0.66954999999999998</v>
      </c>
      <c r="AO83">
        <v>3.0667727999999999</v>
      </c>
      <c r="AP83">
        <v>1.7292475199999999</v>
      </c>
      <c r="AQ83">
        <v>7.2487499999999994</v>
      </c>
      <c r="AR83">
        <v>15.4111776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35.753911472654202</v>
      </c>
      <c r="BB83">
        <f t="shared" si="1"/>
        <v>994.61821176173362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9.4065304699550953</v>
      </c>
      <c r="L84">
        <v>578.49096669310075</v>
      </c>
      <c r="M84">
        <v>28.228803062718161</v>
      </c>
      <c r="N84">
        <v>36.239365900719172</v>
      </c>
      <c r="O84">
        <v>0</v>
      </c>
      <c r="P84">
        <v>40.495055721236852</v>
      </c>
      <c r="Q84">
        <v>3.3497433460076045</v>
      </c>
      <c r="R84">
        <v>13.008054141216713</v>
      </c>
      <c r="S84">
        <v>8.0993164050235489</v>
      </c>
      <c r="T84">
        <v>0</v>
      </c>
      <c r="U84">
        <v>64.239096653889973</v>
      </c>
      <c r="V84">
        <v>4.3702761627906979</v>
      </c>
      <c r="W84">
        <v>10.681181485561178</v>
      </c>
      <c r="X84">
        <v>45.259534102879208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11.18580528</v>
      </c>
      <c r="AE84">
        <v>15.167135380800001</v>
      </c>
      <c r="AF84">
        <v>3.024999999999999</v>
      </c>
      <c r="AG84">
        <v>3.9647150399999997</v>
      </c>
      <c r="AH84">
        <v>43.057968720000005</v>
      </c>
      <c r="AI84">
        <v>15.231699599999999</v>
      </c>
      <c r="AJ84">
        <v>0</v>
      </c>
      <c r="AK84">
        <v>15.72772</v>
      </c>
      <c r="AL84">
        <v>0</v>
      </c>
      <c r="AM84">
        <v>3.2310862063492056</v>
      </c>
      <c r="AN84">
        <v>0.66954999999999998</v>
      </c>
      <c r="AO84">
        <v>3.0667727999999999</v>
      </c>
      <c r="AP84">
        <v>1.1397313200000001</v>
      </c>
      <c r="AQ84">
        <v>7.2487499999999994</v>
      </c>
      <c r="AR84">
        <v>15.4111776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35.733450727647671</v>
      </c>
      <c r="BB84">
        <f t="shared" si="1"/>
        <v>994.04902524340025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9.4065541352569895</v>
      </c>
      <c r="L85">
        <v>578.49096669310075</v>
      </c>
      <c r="M85">
        <v>28.228803062718161</v>
      </c>
      <c r="N85">
        <v>36.239365900719172</v>
      </c>
      <c r="O85">
        <v>0</v>
      </c>
      <c r="P85">
        <v>40.495055721236852</v>
      </c>
      <c r="Q85">
        <v>3.3497433460076045</v>
      </c>
      <c r="R85">
        <v>13.008054141216713</v>
      </c>
      <c r="S85">
        <v>8.0993164050235489</v>
      </c>
      <c r="T85">
        <v>0</v>
      </c>
      <c r="U85">
        <v>64.239096653889973</v>
      </c>
      <c r="V85">
        <v>4.3702761627906979</v>
      </c>
      <c r="W85">
        <v>10.681181485561178</v>
      </c>
      <c r="X85">
        <v>45.259534102879208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11.18580528</v>
      </c>
      <c r="AE85">
        <v>15.167135380800001</v>
      </c>
      <c r="AF85">
        <v>3.024999999999999</v>
      </c>
      <c r="AG85">
        <v>3.9647150399999997</v>
      </c>
      <c r="AH85">
        <v>43.057968720000005</v>
      </c>
      <c r="AI85">
        <v>15.231699599999999</v>
      </c>
      <c r="AJ85">
        <v>0</v>
      </c>
      <c r="AK85">
        <v>15.72772</v>
      </c>
      <c r="AL85">
        <v>0</v>
      </c>
      <c r="AM85">
        <v>3.2310862063492056</v>
      </c>
      <c r="AN85">
        <v>0.66954999999999998</v>
      </c>
      <c r="AO85">
        <v>3.0667727999999999</v>
      </c>
      <c r="AP85">
        <v>1.1397313200000001</v>
      </c>
      <c r="AQ85">
        <v>7.2487499999999994</v>
      </c>
      <c r="AR85">
        <v>15.4111776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35.733451548939307</v>
      </c>
      <c r="BB85">
        <f t="shared" si="1"/>
        <v>994.04904808741037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9.406586169399743</v>
      </c>
      <c r="L86">
        <v>578.49096669310075</v>
      </c>
      <c r="M86">
        <v>28.228803062718161</v>
      </c>
      <c r="N86">
        <v>36.239365900719172</v>
      </c>
      <c r="O86">
        <v>0</v>
      </c>
      <c r="P86">
        <v>40.495055721236852</v>
      </c>
      <c r="Q86">
        <v>3.3497433460076045</v>
      </c>
      <c r="R86">
        <v>13.008054141216713</v>
      </c>
      <c r="S86">
        <v>8.0993164050235489</v>
      </c>
      <c r="T86">
        <v>0</v>
      </c>
      <c r="U86">
        <v>64.239096653889973</v>
      </c>
      <c r="V86">
        <v>4.3702761627906979</v>
      </c>
      <c r="W86">
        <v>10.681181485561178</v>
      </c>
      <c r="X86">
        <v>45.259534102879208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11.18580528</v>
      </c>
      <c r="AE86">
        <v>15.167135380800001</v>
      </c>
      <c r="AF86">
        <v>3.024999999999999</v>
      </c>
      <c r="AG86">
        <v>3.9647150399999997</v>
      </c>
      <c r="AH86">
        <v>43.057968720000005</v>
      </c>
      <c r="AI86">
        <v>2.3433383999999995</v>
      </c>
      <c r="AJ86">
        <v>0</v>
      </c>
      <c r="AK86">
        <v>15.72772</v>
      </c>
      <c r="AL86">
        <v>0</v>
      </c>
      <c r="AM86">
        <v>3.2310862063492056</v>
      </c>
      <c r="AN86">
        <v>0.66954999999999998</v>
      </c>
      <c r="AO86">
        <v>3.0667727999999999</v>
      </c>
      <c r="AP86">
        <v>1.1397313200000001</v>
      </c>
      <c r="AQ86">
        <v>7.2487499999999994</v>
      </c>
      <c r="AR86">
        <v>15.4111776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35.286226619372748</v>
      </c>
      <c r="BB86">
        <f t="shared" si="1"/>
        <v>981.60794385111967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9.4063098636589508</v>
      </c>
      <c r="L87">
        <v>578.49096669310075</v>
      </c>
      <c r="M87">
        <v>28.228803062718161</v>
      </c>
      <c r="N87">
        <v>36.239365900719172</v>
      </c>
      <c r="O87">
        <v>0</v>
      </c>
      <c r="P87">
        <v>40.495055721236852</v>
      </c>
      <c r="Q87">
        <v>3.3497433460076045</v>
      </c>
      <c r="R87">
        <v>13.008054141216713</v>
      </c>
      <c r="S87">
        <v>8.0993164050235489</v>
      </c>
      <c r="T87">
        <v>0</v>
      </c>
      <c r="U87">
        <v>64.239096653889973</v>
      </c>
      <c r="V87">
        <v>4.3702761627906979</v>
      </c>
      <c r="W87">
        <v>10.681181485561178</v>
      </c>
      <c r="X87">
        <v>45.259534102879208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8.9164694943999994</v>
      </c>
      <c r="AD87">
        <v>8.3893539599999993</v>
      </c>
      <c r="AE87">
        <v>15.167135380800001</v>
      </c>
      <c r="AF87">
        <v>2.7224999999999997</v>
      </c>
      <c r="AG87">
        <v>3.9647150399999997</v>
      </c>
      <c r="AH87">
        <v>43.057968720000005</v>
      </c>
      <c r="AI87">
        <v>0.78111279999999994</v>
      </c>
      <c r="AJ87">
        <v>0</v>
      </c>
      <c r="AK87">
        <v>15.72772</v>
      </c>
      <c r="AL87">
        <v>0</v>
      </c>
      <c r="AM87">
        <v>1.6196330857142858</v>
      </c>
      <c r="AN87">
        <v>0.66954999999999998</v>
      </c>
      <c r="AO87">
        <v>3.0667727999999999</v>
      </c>
      <c r="AP87">
        <v>1.1397313200000001</v>
      </c>
      <c r="AQ87">
        <v>7.2487499999999994</v>
      </c>
      <c r="AR87">
        <v>15.4111776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34.89437374565118</v>
      </c>
      <c r="BB87">
        <f t="shared" si="1"/>
        <v>970.7072128584656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9.4065884640363695</v>
      </c>
      <c r="L88">
        <v>578.49096669310075</v>
      </c>
      <c r="M88">
        <v>28.228803062718161</v>
      </c>
      <c r="N88">
        <v>36.239365900719172</v>
      </c>
      <c r="O88">
        <v>0</v>
      </c>
      <c r="P88">
        <v>40.495055721236852</v>
      </c>
      <c r="Q88">
        <v>3.3497433460076045</v>
      </c>
      <c r="R88">
        <v>13.008054141216713</v>
      </c>
      <c r="S88">
        <v>8.0993164050235489</v>
      </c>
      <c r="T88">
        <v>0</v>
      </c>
      <c r="U88">
        <v>64.239096653889973</v>
      </c>
      <c r="V88">
        <v>4.3702761627906979</v>
      </c>
      <c r="W88">
        <v>10.681181485561178</v>
      </c>
      <c r="X88">
        <v>45.259534102879208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8.9164694943999994</v>
      </c>
      <c r="AD88">
        <v>8.3893539599999993</v>
      </c>
      <c r="AE88">
        <v>15.167135380800001</v>
      </c>
      <c r="AF88">
        <v>2.7224999999999997</v>
      </c>
      <c r="AG88">
        <v>3.9647150399999997</v>
      </c>
      <c r="AH88">
        <v>43.057968720000005</v>
      </c>
      <c r="AI88">
        <v>0</v>
      </c>
      <c r="AJ88">
        <v>0</v>
      </c>
      <c r="AK88">
        <v>15.72772</v>
      </c>
      <c r="AL88">
        <v>0</v>
      </c>
      <c r="AM88">
        <v>1.6196330857142858</v>
      </c>
      <c r="AN88">
        <v>0.66954999999999998</v>
      </c>
      <c r="AO88">
        <v>3.0667727999999999</v>
      </c>
      <c r="AP88">
        <v>1.1397313200000001</v>
      </c>
      <c r="AQ88">
        <v>7.2487499999999994</v>
      </c>
      <c r="AR88">
        <v>15.4111776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34.867278860129446</v>
      </c>
      <c r="BB88">
        <f t="shared" si="1"/>
        <v>969.95347354436478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9.4066410573879793</v>
      </c>
      <c r="L89">
        <v>578.49096669310075</v>
      </c>
      <c r="M89">
        <v>28.228803062718161</v>
      </c>
      <c r="N89">
        <v>36.239365900719172</v>
      </c>
      <c r="O89">
        <v>0</v>
      </c>
      <c r="P89">
        <v>40.731408505657427</v>
      </c>
      <c r="Q89">
        <v>3.3497433460076045</v>
      </c>
      <c r="R89">
        <v>13.008054141216713</v>
      </c>
      <c r="S89">
        <v>8.0993164050235489</v>
      </c>
      <c r="T89">
        <v>0</v>
      </c>
      <c r="U89">
        <v>64.239096653889973</v>
      </c>
      <c r="V89">
        <v>4.3702761627906979</v>
      </c>
      <c r="W89">
        <v>10.681181485561178</v>
      </c>
      <c r="X89">
        <v>45.259534102879208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8.9164694943999994</v>
      </c>
      <c r="AD89">
        <v>8.3893539599999993</v>
      </c>
      <c r="AE89">
        <v>15.167135380800001</v>
      </c>
      <c r="AF89">
        <v>2.7224999999999997</v>
      </c>
      <c r="AG89">
        <v>3.9647150399999997</v>
      </c>
      <c r="AH89">
        <v>43.057968720000005</v>
      </c>
      <c r="AI89">
        <v>0</v>
      </c>
      <c r="AJ89">
        <v>0</v>
      </c>
      <c r="AK89">
        <v>15.72772</v>
      </c>
      <c r="AL89">
        <v>0</v>
      </c>
      <c r="AM89">
        <v>1.6196330857142858</v>
      </c>
      <c r="AN89">
        <v>0.66954999999999998</v>
      </c>
      <c r="AO89">
        <v>3.0667727999999999</v>
      </c>
      <c r="AP89">
        <v>1.1397313200000001</v>
      </c>
      <c r="AQ89">
        <v>7.2487499999999994</v>
      </c>
      <c r="AR89">
        <v>15.4111776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34.875482126692134</v>
      </c>
      <c r="BB89">
        <f t="shared" si="1"/>
        <v>970.18167565557428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9.4065559074199587</v>
      </c>
      <c r="L90">
        <v>578.49096669310075</v>
      </c>
      <c r="M90">
        <v>28.228803062718161</v>
      </c>
      <c r="N90">
        <v>36.239365900719172</v>
      </c>
      <c r="O90">
        <v>0</v>
      </c>
      <c r="P90">
        <v>40.731408505657427</v>
      </c>
      <c r="Q90">
        <v>3.3497433460076045</v>
      </c>
      <c r="R90">
        <v>13.008054141216713</v>
      </c>
      <c r="S90">
        <v>8.0993164050235489</v>
      </c>
      <c r="T90">
        <v>0</v>
      </c>
      <c r="U90">
        <v>64.239096653889973</v>
      </c>
      <c r="V90">
        <v>4.3702761627906979</v>
      </c>
      <c r="W90">
        <v>10.681181485561178</v>
      </c>
      <c r="X90">
        <v>45.259534102879208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8.9164694943999994</v>
      </c>
      <c r="AD90">
        <v>8.3893539599999993</v>
      </c>
      <c r="AE90">
        <v>15.167135380800001</v>
      </c>
      <c r="AF90">
        <v>2.7224999999999997</v>
      </c>
      <c r="AG90">
        <v>3.9647150399999997</v>
      </c>
      <c r="AH90">
        <v>43.057968720000005</v>
      </c>
      <c r="AI90">
        <v>0</v>
      </c>
      <c r="AJ90">
        <v>0</v>
      </c>
      <c r="AK90">
        <v>15.72772</v>
      </c>
      <c r="AL90">
        <v>0</v>
      </c>
      <c r="AM90">
        <v>1.6196330857142858</v>
      </c>
      <c r="AN90">
        <v>0.66954999999999998</v>
      </c>
      <c r="AO90">
        <v>3.2471712000000004</v>
      </c>
      <c r="AP90">
        <v>1.1397313200000001</v>
      </c>
      <c r="AQ90">
        <v>7.2487499999999994</v>
      </c>
      <c r="AR90">
        <v>15.4111776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34.88173911926274</v>
      </c>
      <c r="BB90">
        <f t="shared" si="1"/>
        <v>970.35573191303558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9.4063253843494294</v>
      </c>
      <c r="L91">
        <v>578.49096669310075</v>
      </c>
      <c r="M91">
        <v>28.228803062718161</v>
      </c>
      <c r="N91">
        <v>36.239365900719172</v>
      </c>
      <c r="O91">
        <v>0</v>
      </c>
      <c r="P91">
        <v>40.731408505657427</v>
      </c>
      <c r="Q91">
        <v>3.3497433460076045</v>
      </c>
      <c r="R91">
        <v>13.008054141216713</v>
      </c>
      <c r="S91">
        <v>8.0993164050235489</v>
      </c>
      <c r="T91">
        <v>0</v>
      </c>
      <c r="U91">
        <v>64.239096653889973</v>
      </c>
      <c r="V91">
        <v>4.3702761627906979</v>
      </c>
      <c r="W91">
        <v>10.681181485561178</v>
      </c>
      <c r="X91">
        <v>45.259534102879208</v>
      </c>
      <c r="Y91">
        <v>0</v>
      </c>
      <c r="Z91">
        <v>6.0321175199999999</v>
      </c>
      <c r="AA91">
        <v>12.931030944000002</v>
      </c>
      <c r="AB91">
        <v>12.121704815999999</v>
      </c>
      <c r="AC91">
        <v>8.9164694943999994</v>
      </c>
      <c r="AD91">
        <v>11.18580528</v>
      </c>
      <c r="AE91">
        <v>15.167135380800001</v>
      </c>
      <c r="AF91">
        <v>3.024999999999999</v>
      </c>
      <c r="AG91">
        <v>3.9647150399999997</v>
      </c>
      <c r="AH91">
        <v>43.057968720000005</v>
      </c>
      <c r="AI91">
        <v>0</v>
      </c>
      <c r="AJ91">
        <v>0</v>
      </c>
      <c r="AK91">
        <v>15.72772</v>
      </c>
      <c r="AL91">
        <v>0</v>
      </c>
      <c r="AM91">
        <v>3.2310862063492056</v>
      </c>
      <c r="AN91">
        <v>0.66954999999999998</v>
      </c>
      <c r="AO91">
        <v>3.2471712000000004</v>
      </c>
      <c r="AP91">
        <v>1.1397313200000001</v>
      </c>
      <c r="AQ91">
        <v>7.2487499999999994</v>
      </c>
      <c r="AR91">
        <v>15.4111776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35.219364993894203</v>
      </c>
      <c r="BB91">
        <f t="shared" si="1"/>
        <v>979.74795747596863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9.4065448824742255</v>
      </c>
      <c r="L92">
        <v>578.49096669310075</v>
      </c>
      <c r="M92">
        <v>28.228803062718161</v>
      </c>
      <c r="N92">
        <v>36.239365900719172</v>
      </c>
      <c r="O92">
        <v>0</v>
      </c>
      <c r="P92">
        <v>40.731408505657427</v>
      </c>
      <c r="Q92">
        <v>3.3497433460076045</v>
      </c>
      <c r="R92">
        <v>13.008054141216713</v>
      </c>
      <c r="S92">
        <v>8.0993164050235489</v>
      </c>
      <c r="T92">
        <v>0</v>
      </c>
      <c r="U92">
        <v>64.239096653889973</v>
      </c>
      <c r="V92">
        <v>4.3702761627906979</v>
      </c>
      <c r="W92">
        <v>10.681181485561178</v>
      </c>
      <c r="X92">
        <v>45.259534102879208</v>
      </c>
      <c r="Y92">
        <v>0</v>
      </c>
      <c r="Z92">
        <v>6.0321175199999999</v>
      </c>
      <c r="AA92">
        <v>12.931030944000002</v>
      </c>
      <c r="AB92">
        <v>12.121704815999999</v>
      </c>
      <c r="AC92">
        <v>8.9164694943999994</v>
      </c>
      <c r="AD92">
        <v>11.18580528</v>
      </c>
      <c r="AE92">
        <v>15.167135380800001</v>
      </c>
      <c r="AF92">
        <v>3.024999999999999</v>
      </c>
      <c r="AG92">
        <v>3.9647150399999997</v>
      </c>
      <c r="AH92">
        <v>43.057968720000005</v>
      </c>
      <c r="AI92">
        <v>0</v>
      </c>
      <c r="AJ92">
        <v>0</v>
      </c>
      <c r="AK92">
        <v>15.72772</v>
      </c>
      <c r="AL92">
        <v>0</v>
      </c>
      <c r="AM92">
        <v>3.2310862063492056</v>
      </c>
      <c r="AN92">
        <v>0.66954999999999998</v>
      </c>
      <c r="AO92">
        <v>3.2471712000000004</v>
      </c>
      <c r="AP92">
        <v>1.1397313200000001</v>
      </c>
      <c r="AQ92">
        <v>7.2487499999999994</v>
      </c>
      <c r="AR92">
        <v>15.4111776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35.219372610192195</v>
      </c>
      <c r="BB92">
        <f t="shared" si="1"/>
        <v>979.7481693577954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9.4066615332951429</v>
      </c>
      <c r="L93">
        <v>578.49096669310075</v>
      </c>
      <c r="M93">
        <v>28.228803062718161</v>
      </c>
      <c r="N93">
        <v>36.239365900719172</v>
      </c>
      <c r="O93">
        <v>0</v>
      </c>
      <c r="P93">
        <v>40.731408505657427</v>
      </c>
      <c r="Q93">
        <v>3.3497433460076045</v>
      </c>
      <c r="R93">
        <v>13.008054141216713</v>
      </c>
      <c r="S93">
        <v>8.0993164050235489</v>
      </c>
      <c r="T93">
        <v>0</v>
      </c>
      <c r="U93">
        <v>64.239096653889973</v>
      </c>
      <c r="V93">
        <v>4.3702761627906979</v>
      </c>
      <c r="W93">
        <v>10.681181485561178</v>
      </c>
      <c r="X93">
        <v>45.259534102879208</v>
      </c>
      <c r="Y93">
        <v>0</v>
      </c>
      <c r="Z93">
        <v>4.021411679999999</v>
      </c>
      <c r="AA93">
        <v>12.931030944000002</v>
      </c>
      <c r="AB93">
        <v>12.121704815999999</v>
      </c>
      <c r="AC93">
        <v>8.9164694943999994</v>
      </c>
      <c r="AD93">
        <v>11.18580528</v>
      </c>
      <c r="AE93">
        <v>15.167135380800001</v>
      </c>
      <c r="AF93">
        <v>3.024999999999999</v>
      </c>
      <c r="AG93">
        <v>3.9647150399999997</v>
      </c>
      <c r="AH93">
        <v>43.057968720000005</v>
      </c>
      <c r="AI93">
        <v>0</v>
      </c>
      <c r="AJ93">
        <v>0</v>
      </c>
      <c r="AK93">
        <v>15.72772</v>
      </c>
      <c r="AL93">
        <v>0</v>
      </c>
      <c r="AM93">
        <v>3.2310862063492056</v>
      </c>
      <c r="AN93">
        <v>0.66954999999999998</v>
      </c>
      <c r="AO93">
        <v>3.2471712000000004</v>
      </c>
      <c r="AP93">
        <v>1.1397313200000001</v>
      </c>
      <c r="AQ93">
        <v>7.2487499999999994</v>
      </c>
      <c r="AR93">
        <v>15.4111776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35.149605122273599</v>
      </c>
      <c r="BB93">
        <f t="shared" si="1"/>
        <v>977.80734765653494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9.4066353136204182</v>
      </c>
      <c r="L94">
        <v>578.49096669310075</v>
      </c>
      <c r="M94">
        <v>28.228803062718161</v>
      </c>
      <c r="N94">
        <v>36.239365900719172</v>
      </c>
      <c r="O94">
        <v>0</v>
      </c>
      <c r="P94">
        <v>40.731408505657427</v>
      </c>
      <c r="Q94">
        <v>3.3497433460076045</v>
      </c>
      <c r="R94">
        <v>13.008054141216713</v>
      </c>
      <c r="S94">
        <v>8.0993164050235489</v>
      </c>
      <c r="T94">
        <v>0</v>
      </c>
      <c r="U94">
        <v>64.239096653889973</v>
      </c>
      <c r="V94">
        <v>4.3702761627906979</v>
      </c>
      <c r="W94">
        <v>10.681181485561178</v>
      </c>
      <c r="X94">
        <v>45.259534102879208</v>
      </c>
      <c r="Y94">
        <v>0</v>
      </c>
      <c r="Z94">
        <v>4.021411679999999</v>
      </c>
      <c r="AA94">
        <v>12.931030944000002</v>
      </c>
      <c r="AB94">
        <v>12.121704815999999</v>
      </c>
      <c r="AC94">
        <v>8.9164694943999994</v>
      </c>
      <c r="AD94">
        <v>11.18580528</v>
      </c>
      <c r="AE94">
        <v>15.167135380800001</v>
      </c>
      <c r="AF94">
        <v>3.024999999999999</v>
      </c>
      <c r="AG94">
        <v>3.9647150399999997</v>
      </c>
      <c r="AH94">
        <v>43.057968720000005</v>
      </c>
      <c r="AI94">
        <v>0</v>
      </c>
      <c r="AJ94">
        <v>0</v>
      </c>
      <c r="AK94">
        <v>15.72772</v>
      </c>
      <c r="AL94">
        <v>0</v>
      </c>
      <c r="AM94">
        <v>3.2310862063492056</v>
      </c>
      <c r="AN94">
        <v>0.66954999999999998</v>
      </c>
      <c r="AO94">
        <v>3.2471712000000004</v>
      </c>
      <c r="AP94">
        <v>1.1397313200000001</v>
      </c>
      <c r="AQ94">
        <v>7.2487499999999994</v>
      </c>
      <c r="AR94">
        <v>15.4111776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35.149604212394479</v>
      </c>
      <c r="BB94">
        <f t="shared" si="1"/>
        <v>977.80732234673928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9.4066315961261786</v>
      </c>
      <c r="L95">
        <v>578.49096669310075</v>
      </c>
      <c r="M95">
        <v>28.228803062718161</v>
      </c>
      <c r="N95">
        <v>36.239365900719172</v>
      </c>
      <c r="O95">
        <v>0</v>
      </c>
      <c r="P95">
        <v>40.731408505657427</v>
      </c>
      <c r="Q95">
        <v>3.3497433460076045</v>
      </c>
      <c r="R95">
        <v>13.008054141216713</v>
      </c>
      <c r="S95">
        <v>8.0993164050235489</v>
      </c>
      <c r="T95">
        <v>0</v>
      </c>
      <c r="U95">
        <v>64.239096653889973</v>
      </c>
      <c r="V95">
        <v>4.3702761627906979</v>
      </c>
      <c r="W95">
        <v>10.681181485561178</v>
      </c>
      <c r="X95">
        <v>45.259534102879208</v>
      </c>
      <c r="Y95">
        <v>0</v>
      </c>
      <c r="Z95">
        <v>0.33748</v>
      </c>
      <c r="AA95">
        <v>12.931030944000002</v>
      </c>
      <c r="AB95">
        <v>12.121704815999999</v>
      </c>
      <c r="AC95">
        <v>5.9383226240000004</v>
      </c>
      <c r="AD95">
        <v>8.3893539599999993</v>
      </c>
      <c r="AE95">
        <v>15.167135380800001</v>
      </c>
      <c r="AF95">
        <v>2.7224999999999997</v>
      </c>
      <c r="AG95">
        <v>3.9647150399999997</v>
      </c>
      <c r="AH95">
        <v>40.675544000000009</v>
      </c>
      <c r="AI95">
        <v>0</v>
      </c>
      <c r="AJ95">
        <v>0</v>
      </c>
      <c r="AK95">
        <v>15.72772</v>
      </c>
      <c r="AL95">
        <v>0</v>
      </c>
      <c r="AM95">
        <v>1.6196330857142858</v>
      </c>
      <c r="AN95">
        <v>0.66954999999999998</v>
      </c>
      <c r="AO95">
        <v>3.2471712000000004</v>
      </c>
      <c r="AP95">
        <v>1.1397313200000001</v>
      </c>
      <c r="AQ95">
        <v>7.2487499999999994</v>
      </c>
      <c r="AR95">
        <v>15.4111776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34.672309020971433</v>
      </c>
      <c r="BB95">
        <f t="shared" si="1"/>
        <v>964.52970610963337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9.406581786753236</v>
      </c>
      <c r="L96">
        <v>578.49096669310075</v>
      </c>
      <c r="M96">
        <v>28.228803062718161</v>
      </c>
      <c r="N96">
        <v>36.239365900719172</v>
      </c>
      <c r="O96">
        <v>0</v>
      </c>
      <c r="P96">
        <v>40.731408505657427</v>
      </c>
      <c r="Q96">
        <v>3.3497433460076045</v>
      </c>
      <c r="R96">
        <v>13.008054141216713</v>
      </c>
      <c r="S96">
        <v>8.0993164050235489</v>
      </c>
      <c r="T96">
        <v>0</v>
      </c>
      <c r="U96">
        <v>64.239096653889973</v>
      </c>
      <c r="V96">
        <v>4.3702761627906979</v>
      </c>
      <c r="W96">
        <v>10.681181485561178</v>
      </c>
      <c r="X96">
        <v>45.259534102879208</v>
      </c>
      <c r="Y96">
        <v>0</v>
      </c>
      <c r="Z96">
        <v>0.33748</v>
      </c>
      <c r="AA96">
        <v>8.6206872959999998</v>
      </c>
      <c r="AB96">
        <v>8.0565986800000005</v>
      </c>
      <c r="AC96">
        <v>5.9383226240000004</v>
      </c>
      <c r="AD96">
        <v>8.3893539599999993</v>
      </c>
      <c r="AE96">
        <v>15.167135380800001</v>
      </c>
      <c r="AF96">
        <v>2.7224999999999997</v>
      </c>
      <c r="AG96">
        <v>3.9647150399999997</v>
      </c>
      <c r="AH96">
        <v>40.675544000000009</v>
      </c>
      <c r="AI96">
        <v>0</v>
      </c>
      <c r="AJ96">
        <v>0</v>
      </c>
      <c r="AK96">
        <v>15.72772</v>
      </c>
      <c r="AL96">
        <v>0</v>
      </c>
      <c r="AM96">
        <v>1.6196330857142858</v>
      </c>
      <c r="AN96">
        <v>0.66954999999999998</v>
      </c>
      <c r="AO96">
        <v>3.2471712000000004</v>
      </c>
      <c r="AP96">
        <v>1.1397313200000001</v>
      </c>
      <c r="AQ96">
        <v>7.2487499999999994</v>
      </c>
      <c r="AR96">
        <v>15.4111776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34.381679334139754</v>
      </c>
      <c r="BB96">
        <f t="shared" si="1"/>
        <v>956.444836203092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9.4066969807446519</v>
      </c>
      <c r="L97">
        <v>578.49096669310075</v>
      </c>
      <c r="M97">
        <v>28.228803062718161</v>
      </c>
      <c r="N97">
        <v>36.239365900719172</v>
      </c>
      <c r="O97">
        <v>0</v>
      </c>
      <c r="P97">
        <v>40.731408505657427</v>
      </c>
      <c r="Q97">
        <v>3.3497433460076045</v>
      </c>
      <c r="R97">
        <v>13.008054141216713</v>
      </c>
      <c r="S97">
        <v>8.0993164050235489</v>
      </c>
      <c r="T97">
        <v>0</v>
      </c>
      <c r="U97">
        <v>64.239096653889973</v>
      </c>
      <c r="V97">
        <v>4.3702761627906979</v>
      </c>
      <c r="W97">
        <v>10.681181485561178</v>
      </c>
      <c r="X97">
        <v>45.259534102879208</v>
      </c>
      <c r="Y97">
        <v>0</v>
      </c>
      <c r="Z97">
        <v>0.33748</v>
      </c>
      <c r="AA97">
        <v>8.6206872959999998</v>
      </c>
      <c r="AB97">
        <v>8.0565986800000005</v>
      </c>
      <c r="AC97">
        <v>5.9383226240000004</v>
      </c>
      <c r="AD97">
        <v>8.3893539599999993</v>
      </c>
      <c r="AE97">
        <v>15.167135380800001</v>
      </c>
      <c r="AF97">
        <v>2.7224999999999997</v>
      </c>
      <c r="AG97">
        <v>3.9647150399999997</v>
      </c>
      <c r="AH97">
        <v>40.675544000000009</v>
      </c>
      <c r="AI97">
        <v>0</v>
      </c>
      <c r="AJ97">
        <v>0</v>
      </c>
      <c r="AK97">
        <v>15.72772</v>
      </c>
      <c r="AL97">
        <v>0</v>
      </c>
      <c r="AM97">
        <v>1.6196330857142858</v>
      </c>
      <c r="AN97">
        <v>0.66954999999999998</v>
      </c>
      <c r="AO97">
        <v>3.2471712000000004</v>
      </c>
      <c r="AP97">
        <v>1.1397313200000001</v>
      </c>
      <c r="AQ97">
        <v>7.2487499999999994</v>
      </c>
      <c r="AR97">
        <v>15.4111776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34.381683331356193</v>
      </c>
      <c r="BB97">
        <f t="shared" si="1"/>
        <v>956.44494739986703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9.4063348147513217</v>
      </c>
      <c r="L98">
        <v>578.49096669310075</v>
      </c>
      <c r="M98">
        <v>28.228803062718161</v>
      </c>
      <c r="N98">
        <v>36.239365900719172</v>
      </c>
      <c r="O98">
        <v>0</v>
      </c>
      <c r="P98">
        <v>40.731408505657427</v>
      </c>
      <c r="Q98">
        <v>3.3497433460076045</v>
      </c>
      <c r="R98">
        <v>13.008054141216713</v>
      </c>
      <c r="S98">
        <v>8.0993164050235489</v>
      </c>
      <c r="T98">
        <v>0</v>
      </c>
      <c r="U98">
        <v>64.239096653889973</v>
      </c>
      <c r="V98">
        <v>4.3702761627906979</v>
      </c>
      <c r="W98">
        <v>10.681181485561178</v>
      </c>
      <c r="X98">
        <v>45.259534102879208</v>
      </c>
      <c r="Y98">
        <v>0</v>
      </c>
      <c r="Z98">
        <v>0.33748</v>
      </c>
      <c r="AA98">
        <v>8.6206872959999998</v>
      </c>
      <c r="AB98">
        <v>8.0565986800000005</v>
      </c>
      <c r="AC98">
        <v>5.9383226240000004</v>
      </c>
      <c r="AD98">
        <v>8.3893539599999993</v>
      </c>
      <c r="AE98">
        <v>15.167135380800001</v>
      </c>
      <c r="AF98">
        <v>2.7224999999999997</v>
      </c>
      <c r="AG98">
        <v>3.9647150399999997</v>
      </c>
      <c r="AH98">
        <v>43.057968720000005</v>
      </c>
      <c r="AI98">
        <v>0</v>
      </c>
      <c r="AJ98">
        <v>0</v>
      </c>
      <c r="AK98">
        <v>15.72772</v>
      </c>
      <c r="AL98">
        <v>0</v>
      </c>
      <c r="AM98">
        <v>1.6196330857142858</v>
      </c>
      <c r="AN98">
        <v>0.66954999999999998</v>
      </c>
      <c r="AO98">
        <v>3.2471712000000004</v>
      </c>
      <c r="AP98">
        <v>1.1397313200000001</v>
      </c>
      <c r="AQ98">
        <v>7.2487499999999994</v>
      </c>
      <c r="AR98">
        <v>15.4111776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34.464340785452386</v>
      </c>
      <c r="BB98">
        <f t="shared" si="1"/>
        <v>958.74435249977739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8.6999999999999994E-3</v>
      </c>
      <c r="E99">
        <f t="shared" si="2"/>
        <v>0</v>
      </c>
      <c r="F99">
        <f t="shared" si="2"/>
        <v>0</v>
      </c>
      <c r="G99">
        <f t="shared" si="2"/>
        <v>1.3755000000000002E-3</v>
      </c>
      <c r="H99">
        <f t="shared" si="2"/>
        <v>0</v>
      </c>
      <c r="I99">
        <f t="shared" si="2"/>
        <v>0</v>
      </c>
      <c r="J99">
        <f t="shared" si="2"/>
        <v>0.11245782220415732</v>
      </c>
      <c r="K99">
        <f t="shared" si="2"/>
        <v>0.17666885969701659</v>
      </c>
      <c r="L99">
        <f t="shared" si="2"/>
        <v>12.166807374169476</v>
      </c>
      <c r="M99">
        <f t="shared" si="2"/>
        <v>0.67749127350523752</v>
      </c>
      <c r="N99">
        <f t="shared" si="2"/>
        <v>0.86974478161726143</v>
      </c>
      <c r="O99">
        <f t="shared" si="2"/>
        <v>0</v>
      </c>
      <c r="P99">
        <f t="shared" si="2"/>
        <v>0.99051981364361374</v>
      </c>
      <c r="Q99">
        <f t="shared" si="2"/>
        <v>6.8666510227393049E-2</v>
      </c>
      <c r="R99">
        <f t="shared" si="2"/>
        <v>0.26860011564511571</v>
      </c>
      <c r="S99">
        <f t="shared" si="2"/>
        <v>0.16665006627454734</v>
      </c>
      <c r="T99">
        <f t="shared" si="2"/>
        <v>0</v>
      </c>
      <c r="U99">
        <f t="shared" si="2"/>
        <v>1.5417383196933574</v>
      </c>
      <c r="V99">
        <f t="shared" si="2"/>
        <v>8.9613360399139544E-2</v>
      </c>
      <c r="W99">
        <f t="shared" si="2"/>
        <v>0.21901083098878152</v>
      </c>
      <c r="X99">
        <f t="shared" si="2"/>
        <v>0.96774852438642789</v>
      </c>
      <c r="Y99">
        <f t="shared" si="2"/>
        <v>0</v>
      </c>
      <c r="Z99">
        <f t="shared" si="2"/>
        <v>4.5585448479999971E-2</v>
      </c>
      <c r="AA99">
        <f t="shared" si="2"/>
        <v>0.10179527051200003</v>
      </c>
      <c r="AB99">
        <f t="shared" si="2"/>
        <v>0.18529563517400005</v>
      </c>
      <c r="AC99">
        <f t="shared" si="2"/>
        <v>0.13589294573530017</v>
      </c>
      <c r="AD99">
        <f t="shared" si="2"/>
        <v>0.17128264334999974</v>
      </c>
      <c r="AE99">
        <f t="shared" si="2"/>
        <v>0.36401124913919924</v>
      </c>
      <c r="AF99">
        <f t="shared" si="2"/>
        <v>6.6247499999999987E-2</v>
      </c>
      <c r="AG99">
        <f t="shared" si="2"/>
        <v>9.5153160959999802E-2</v>
      </c>
      <c r="AH99">
        <f t="shared" si="2"/>
        <v>0.77560998918000146</v>
      </c>
      <c r="AI99">
        <f t="shared" si="2"/>
        <v>4.9991219199999999E-2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4.9077745484920623E-2</v>
      </c>
      <c r="AN99">
        <f t="shared" si="2"/>
        <v>1.6069200000000013E-2</v>
      </c>
      <c r="AO99">
        <f t="shared" si="2"/>
        <v>6.6116013599999982E-2</v>
      </c>
      <c r="AP99">
        <f t="shared" si="2"/>
        <v>3.6343673730000033E-2</v>
      </c>
      <c r="AQ99">
        <f t="shared" si="2"/>
        <v>7.9832899999999943E-2</v>
      </c>
      <c r="AR99">
        <f t="shared" si="2"/>
        <v>0.37215453599999976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0.74777401121514475</v>
      </c>
      <c r="BB99">
        <f t="shared" si="1"/>
        <v>20.801909814142196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J3" activePane="bottomRight" state="frozen"/>
      <selection pane="topRight" activeCell="B1" sqref="B1"/>
      <selection pane="bottomLeft" activeCell="A3" sqref="A3"/>
      <selection pane="bottomRight" activeCell="BA3" sqref="BA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68.73</v>
      </c>
      <c r="BA3">
        <v>2.3700000000000045</v>
      </c>
      <c r="BB3">
        <f>SUM(B3:AZ3)-BA3</f>
        <v>66.36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68.77000000000001</v>
      </c>
      <c r="BA4">
        <v>2.3700000000000188</v>
      </c>
      <c r="BB4">
        <f t="shared" ref="BB4:BB67" si="0">SUM(B4:AZ4)-BA4</f>
        <v>66.399999999999991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68.73</v>
      </c>
      <c r="BA5">
        <v>2.3700000000000045</v>
      </c>
      <c r="BB5">
        <f t="shared" si="0"/>
        <v>66.36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68.77000000000001</v>
      </c>
      <c r="BA6">
        <v>2.3700000000000188</v>
      </c>
      <c r="BB6">
        <f t="shared" si="0"/>
        <v>66.399999999999991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68.73</v>
      </c>
      <c r="BA7">
        <v>2.3700000000000045</v>
      </c>
      <c r="BB7">
        <f t="shared" si="0"/>
        <v>66.36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68.680000000000007</v>
      </c>
      <c r="BA8">
        <v>2.3700000000000045</v>
      </c>
      <c r="BB8">
        <f t="shared" si="0"/>
        <v>66.31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68.760000000000005</v>
      </c>
      <c r="BA9">
        <v>2.3700000000000045</v>
      </c>
      <c r="BB9">
        <f t="shared" si="0"/>
        <v>66.39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68.760000000000005</v>
      </c>
      <c r="BA10">
        <v>2.3700000000000045</v>
      </c>
      <c r="BB10">
        <f t="shared" si="0"/>
        <v>66.39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67.39</v>
      </c>
      <c r="BA11">
        <v>2.3299999999999983</v>
      </c>
      <c r="BB11">
        <f t="shared" si="0"/>
        <v>65.06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67.39</v>
      </c>
      <c r="BA12">
        <v>2.3299999999999983</v>
      </c>
      <c r="BB12">
        <f t="shared" si="0"/>
        <v>65.06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67.39</v>
      </c>
      <c r="BA13">
        <v>2.3299999999999983</v>
      </c>
      <c r="BB13">
        <f t="shared" si="0"/>
        <v>65.06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67.39</v>
      </c>
      <c r="BA14">
        <v>2.3299999999999983</v>
      </c>
      <c r="BB14">
        <f t="shared" si="0"/>
        <v>65.06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67.39</v>
      </c>
      <c r="BA15">
        <v>2.3299999999999983</v>
      </c>
      <c r="BB15">
        <f t="shared" si="0"/>
        <v>65.06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67.39</v>
      </c>
      <c r="BA16">
        <v>2.3299999999999983</v>
      </c>
      <c r="BB16">
        <f t="shared" si="0"/>
        <v>65.06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67.39</v>
      </c>
      <c r="BA17">
        <v>2.3299999999999983</v>
      </c>
      <c r="BB17">
        <f t="shared" si="0"/>
        <v>65.06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67.39</v>
      </c>
      <c r="BA18">
        <v>2.3299999999999983</v>
      </c>
      <c r="BB18">
        <f t="shared" si="0"/>
        <v>65.06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67.39</v>
      </c>
      <c r="BA19">
        <v>2.3299999999999983</v>
      </c>
      <c r="BB19">
        <f t="shared" si="0"/>
        <v>65.06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67.39</v>
      </c>
      <c r="BA20">
        <v>2.3299999999999983</v>
      </c>
      <c r="BB20">
        <f t="shared" si="0"/>
        <v>65.06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67.39</v>
      </c>
      <c r="BA21">
        <v>2.3299999999999983</v>
      </c>
      <c r="BB21">
        <f t="shared" si="0"/>
        <v>65.06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67.39</v>
      </c>
      <c r="BA22">
        <v>2.3299999999999983</v>
      </c>
      <c r="BB22">
        <f t="shared" si="0"/>
        <v>65.06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67.39</v>
      </c>
      <c r="BA23">
        <v>2.3299999999999983</v>
      </c>
      <c r="BB23">
        <f t="shared" si="0"/>
        <v>65.06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67.39</v>
      </c>
      <c r="BA24">
        <v>2.3299999999999983</v>
      </c>
      <c r="BB24">
        <f t="shared" si="0"/>
        <v>65.06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67.39</v>
      </c>
      <c r="BA25">
        <v>2.3299999999999983</v>
      </c>
      <c r="BB25">
        <f t="shared" si="0"/>
        <v>65.06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67.39</v>
      </c>
      <c r="BA26">
        <v>2.3299999999999983</v>
      </c>
      <c r="BB26">
        <f t="shared" si="0"/>
        <v>65.06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68.77000000000001</v>
      </c>
      <c r="BA27">
        <v>2.3700000000000188</v>
      </c>
      <c r="BB27">
        <f t="shared" si="0"/>
        <v>66.399999999999991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68.77000000000001</v>
      </c>
      <c r="BA28">
        <v>2.3700000000000188</v>
      </c>
      <c r="BB28">
        <f t="shared" si="0"/>
        <v>66.399999999999991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69.210000000000008</v>
      </c>
      <c r="BA29">
        <v>2.3800000000000097</v>
      </c>
      <c r="BB29">
        <f t="shared" si="0"/>
        <v>66.83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69.14</v>
      </c>
      <c r="BA30">
        <v>2.3800000000000097</v>
      </c>
      <c r="BB30">
        <f t="shared" si="0"/>
        <v>66.759999999999991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69.460000000000008</v>
      </c>
      <c r="BA31">
        <v>2.3900000000000148</v>
      </c>
      <c r="BB31">
        <f t="shared" si="0"/>
        <v>67.069999999999993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69.460000000000008</v>
      </c>
      <c r="BA32">
        <v>2.3900000000000148</v>
      </c>
      <c r="BB32">
        <f t="shared" si="0"/>
        <v>67.069999999999993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68.7</v>
      </c>
      <c r="BA33">
        <v>2.3700000000000045</v>
      </c>
      <c r="BB33">
        <f t="shared" si="0"/>
        <v>66.33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68.7</v>
      </c>
      <c r="BA34">
        <v>2.3700000000000045</v>
      </c>
      <c r="BB34">
        <f t="shared" si="0"/>
        <v>66.33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68.640000000000015</v>
      </c>
      <c r="BA35">
        <v>2.3600000000000136</v>
      </c>
      <c r="BB35">
        <f t="shared" si="0"/>
        <v>66.28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68.640000000000015</v>
      </c>
      <c r="BA36">
        <v>2.3600000000000136</v>
      </c>
      <c r="BB36">
        <f t="shared" si="0"/>
        <v>66.28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69.38000000000001</v>
      </c>
      <c r="BA37">
        <v>2.3800000000000097</v>
      </c>
      <c r="BB37">
        <f t="shared" si="0"/>
        <v>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69.38000000000001</v>
      </c>
      <c r="BA38">
        <v>2.3800000000000097</v>
      </c>
      <c r="BB38">
        <f t="shared" si="0"/>
        <v>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68.640000000000015</v>
      </c>
      <c r="BA39">
        <v>2.3600000000000136</v>
      </c>
      <c r="BB39">
        <f t="shared" si="0"/>
        <v>66.28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68.640000000000015</v>
      </c>
      <c r="BA40">
        <v>2.3600000000000136</v>
      </c>
      <c r="BB40">
        <f t="shared" si="0"/>
        <v>66.28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69.540000000000006</v>
      </c>
      <c r="BA41">
        <v>2.3900000000000148</v>
      </c>
      <c r="BB41">
        <f t="shared" si="0"/>
        <v>67.149999999999991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69.540000000000006</v>
      </c>
      <c r="BA42">
        <v>2.3900000000000148</v>
      </c>
      <c r="BB42">
        <f t="shared" si="0"/>
        <v>67.149999999999991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69.540000000000006</v>
      </c>
      <c r="BA43">
        <v>2.3900000000000148</v>
      </c>
      <c r="BB43">
        <f t="shared" si="0"/>
        <v>67.149999999999991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69.530000000000015</v>
      </c>
      <c r="BA44">
        <v>2.3900000000000148</v>
      </c>
      <c r="BB44">
        <f t="shared" si="0"/>
        <v>67.14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69.610000000000014</v>
      </c>
      <c r="BA45">
        <v>2.4000000000000199</v>
      </c>
      <c r="BB45">
        <f t="shared" si="0"/>
        <v>67.209999999999994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69.610000000000014</v>
      </c>
      <c r="BA46">
        <v>2.4000000000000199</v>
      </c>
      <c r="BB46">
        <f t="shared" si="0"/>
        <v>67.209999999999994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69.390000000000015</v>
      </c>
      <c r="BA47">
        <v>2.3800000000000239</v>
      </c>
      <c r="BB47">
        <f t="shared" si="0"/>
        <v>67.009999999999991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69.390000000000015</v>
      </c>
      <c r="BA48">
        <v>2.3800000000000239</v>
      </c>
      <c r="BB48">
        <f t="shared" si="0"/>
        <v>67.009999999999991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69.530000000000015</v>
      </c>
      <c r="BA49">
        <v>2.3900000000000148</v>
      </c>
      <c r="BB49">
        <f t="shared" si="0"/>
        <v>67.14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69.530000000000015</v>
      </c>
      <c r="BA50">
        <v>2.3900000000000148</v>
      </c>
      <c r="BB50">
        <f t="shared" si="0"/>
        <v>67.14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69.530000000000015</v>
      </c>
      <c r="BA51">
        <v>2.3900000000000148</v>
      </c>
      <c r="BB51">
        <f t="shared" si="0"/>
        <v>67.14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69.530000000000015</v>
      </c>
      <c r="BA52">
        <v>2.3900000000000148</v>
      </c>
      <c r="BB52">
        <f t="shared" si="0"/>
        <v>67.14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69.530000000000015</v>
      </c>
      <c r="BA53">
        <v>2.3900000000000148</v>
      </c>
      <c r="BB53">
        <f t="shared" si="0"/>
        <v>67.14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69.530000000000015</v>
      </c>
      <c r="BA54">
        <v>2.3900000000000148</v>
      </c>
      <c r="BB54">
        <f t="shared" si="0"/>
        <v>67.14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69.530000000000015</v>
      </c>
      <c r="BA55">
        <v>2.3900000000000148</v>
      </c>
      <c r="BB55">
        <f t="shared" si="0"/>
        <v>67.14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69.530000000000015</v>
      </c>
      <c r="BA56">
        <v>2.3900000000000148</v>
      </c>
      <c r="BB56">
        <f t="shared" si="0"/>
        <v>67.14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69.530000000000015</v>
      </c>
      <c r="BA57">
        <v>2.3900000000000148</v>
      </c>
      <c r="BB57">
        <f t="shared" si="0"/>
        <v>67.14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69.530000000000015</v>
      </c>
      <c r="BA58">
        <v>2.3900000000000148</v>
      </c>
      <c r="BB58">
        <f t="shared" si="0"/>
        <v>67.14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69.430000000000007</v>
      </c>
      <c r="BA59">
        <v>2.3900000000000148</v>
      </c>
      <c r="BB59">
        <f t="shared" si="0"/>
        <v>67.039999999999992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69.430000000000007</v>
      </c>
      <c r="BA60">
        <v>2.3900000000000148</v>
      </c>
      <c r="BB60">
        <f t="shared" si="0"/>
        <v>67.039999999999992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69.430000000000007</v>
      </c>
      <c r="BA61">
        <v>2.3900000000000148</v>
      </c>
      <c r="BB61">
        <f t="shared" si="0"/>
        <v>67.039999999999992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69.430000000000007</v>
      </c>
      <c r="BA62">
        <v>2.3900000000000148</v>
      </c>
      <c r="BB62">
        <f t="shared" si="0"/>
        <v>67.039999999999992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68.680000000000007</v>
      </c>
      <c r="BA63">
        <v>2.3700000000000045</v>
      </c>
      <c r="BB63">
        <f t="shared" si="0"/>
        <v>66.31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68.680000000000007</v>
      </c>
      <c r="BA64">
        <v>2.3700000000000045</v>
      </c>
      <c r="BB64">
        <f t="shared" si="0"/>
        <v>66.31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68.680000000000007</v>
      </c>
      <c r="BA65">
        <v>2.3700000000000045</v>
      </c>
      <c r="BB65">
        <f t="shared" si="0"/>
        <v>66.31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68.680000000000007</v>
      </c>
      <c r="BA66">
        <v>2.3700000000000045</v>
      </c>
      <c r="BB66">
        <f t="shared" si="0"/>
        <v>66.31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68.680000000000007</v>
      </c>
      <c r="BA67">
        <v>2.3700000000000045</v>
      </c>
      <c r="BB67">
        <f t="shared" si="0"/>
        <v>66.31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68.680000000000007</v>
      </c>
      <c r="BA68">
        <v>2.3700000000000045</v>
      </c>
      <c r="BB68">
        <f t="shared" ref="BB68:BB99" si="1">SUM(B68:AZ68)-BA68</f>
        <v>66.31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68.680000000000007</v>
      </c>
      <c r="BA69">
        <v>2.3700000000000045</v>
      </c>
      <c r="BB69">
        <f t="shared" si="1"/>
        <v>66.31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68.680000000000007</v>
      </c>
      <c r="BA70">
        <v>2.3700000000000045</v>
      </c>
      <c r="BB70">
        <f t="shared" si="1"/>
        <v>66.31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68.73</v>
      </c>
      <c r="BA71">
        <v>2.3700000000000045</v>
      </c>
      <c r="BB71">
        <f t="shared" si="1"/>
        <v>66.36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68.73</v>
      </c>
      <c r="BA72">
        <v>2.3700000000000045</v>
      </c>
      <c r="BB72">
        <f t="shared" si="1"/>
        <v>66.36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68.73</v>
      </c>
      <c r="BA73">
        <v>2.3700000000000045</v>
      </c>
      <c r="BB73">
        <f t="shared" si="1"/>
        <v>66.36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68.73</v>
      </c>
      <c r="BA74">
        <v>2.3700000000000045</v>
      </c>
      <c r="BB74">
        <f t="shared" si="1"/>
        <v>66.36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68.47</v>
      </c>
      <c r="BA75">
        <v>2.3700000000000045</v>
      </c>
      <c r="BB75">
        <f t="shared" si="1"/>
        <v>66.099999999999994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68.47</v>
      </c>
      <c r="BA76">
        <v>2.3700000000000045</v>
      </c>
      <c r="BB76">
        <f t="shared" si="1"/>
        <v>66.099999999999994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68.44</v>
      </c>
      <c r="BA77">
        <v>2.3700000000000045</v>
      </c>
      <c r="BB77">
        <f t="shared" si="1"/>
        <v>66.069999999999993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68.47</v>
      </c>
      <c r="BA78">
        <v>2.3700000000000045</v>
      </c>
      <c r="BB78">
        <f t="shared" si="1"/>
        <v>66.099999999999994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68.47</v>
      </c>
      <c r="BA79">
        <v>2.3700000000000045</v>
      </c>
      <c r="BB79">
        <f t="shared" si="1"/>
        <v>66.099999999999994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68.47</v>
      </c>
      <c r="BA80">
        <v>2.3700000000000045</v>
      </c>
      <c r="BB80">
        <f t="shared" si="1"/>
        <v>66.099999999999994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68.47</v>
      </c>
      <c r="BA81">
        <v>2.3700000000000045</v>
      </c>
      <c r="BB81">
        <f t="shared" si="1"/>
        <v>66.099999999999994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68.47</v>
      </c>
      <c r="BA82">
        <v>2.3700000000000045</v>
      </c>
      <c r="BB82">
        <f t="shared" si="1"/>
        <v>66.099999999999994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68.47</v>
      </c>
      <c r="BA83">
        <v>2.3700000000000045</v>
      </c>
      <c r="BB83">
        <f t="shared" si="1"/>
        <v>66.099999999999994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68.47</v>
      </c>
      <c r="BA84">
        <v>2.3700000000000045</v>
      </c>
      <c r="BB84">
        <f t="shared" si="1"/>
        <v>66.099999999999994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68.47</v>
      </c>
      <c r="BA85">
        <v>2.3700000000000045</v>
      </c>
      <c r="BB85">
        <f t="shared" si="1"/>
        <v>66.099999999999994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68.47</v>
      </c>
      <c r="BA86">
        <v>2.3700000000000045</v>
      </c>
      <c r="BB86">
        <f t="shared" si="1"/>
        <v>66.099999999999994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68.47</v>
      </c>
      <c r="BA87">
        <v>2.3700000000000045</v>
      </c>
      <c r="BB87">
        <f t="shared" si="1"/>
        <v>66.099999999999994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68.47</v>
      </c>
      <c r="BA88">
        <v>2.3700000000000045</v>
      </c>
      <c r="BB88">
        <f t="shared" si="1"/>
        <v>66.099999999999994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68.47</v>
      </c>
      <c r="BA89">
        <v>2.3700000000000045</v>
      </c>
      <c r="BB89">
        <f t="shared" si="1"/>
        <v>66.099999999999994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68.47</v>
      </c>
      <c r="BA90">
        <v>2.3700000000000045</v>
      </c>
      <c r="BB90">
        <f t="shared" si="1"/>
        <v>66.099999999999994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68.77000000000001</v>
      </c>
      <c r="BA91">
        <v>2.3700000000000188</v>
      </c>
      <c r="BB91">
        <f t="shared" si="1"/>
        <v>66.399999999999991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68.77000000000001</v>
      </c>
      <c r="BA92">
        <v>2.3700000000000188</v>
      </c>
      <c r="BB92">
        <f t="shared" si="1"/>
        <v>66.399999999999991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68.180000000000007</v>
      </c>
      <c r="BA93">
        <v>2.3500000000000085</v>
      </c>
      <c r="BB93">
        <f t="shared" si="1"/>
        <v>65.83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67.75</v>
      </c>
      <c r="BA94">
        <v>2.3300000000000125</v>
      </c>
      <c r="BB94">
        <f t="shared" si="1"/>
        <v>65.419999999999987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67.75</v>
      </c>
      <c r="BA95">
        <v>2.3300000000000125</v>
      </c>
      <c r="BB95">
        <f t="shared" si="1"/>
        <v>65.419999999999987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67.75</v>
      </c>
      <c r="BA96">
        <v>2.3300000000000125</v>
      </c>
      <c r="BB96">
        <f t="shared" si="1"/>
        <v>65.419999999999987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67.75</v>
      </c>
      <c r="BA97">
        <v>2.3300000000000125</v>
      </c>
      <c r="BB97">
        <f t="shared" si="1"/>
        <v>65.419999999999987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67.75</v>
      </c>
      <c r="BA98">
        <v>2.3300000000000125</v>
      </c>
      <c r="BB98">
        <f t="shared" si="1"/>
        <v>65.419999999999987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1.6467975000000017</v>
      </c>
      <c r="BA99">
        <f t="shared" si="2"/>
        <v>5.6785000000000203E-2</v>
      </c>
      <c r="BB99">
        <f t="shared" si="1"/>
        <v>1.5900125000000014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0.52038899999999977</v>
      </c>
      <c r="BB3">
        <f>SUM(B3:AZ3)-BA3</f>
        <v>14.476411000000001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0.52038899999999977</v>
      </c>
      <c r="BB4">
        <f t="shared" ref="BB4:BB67" si="0">SUM(B4:AZ4)-BA4</f>
        <v>14.476411000000001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0.52038899999999977</v>
      </c>
      <c r="BB5">
        <f t="shared" si="0"/>
        <v>14.476411000000001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0.52038899999999977</v>
      </c>
      <c r="BB6">
        <f t="shared" si="0"/>
        <v>14.476411000000001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14.930108000000001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0.5180750000000014</v>
      </c>
      <c r="BB7">
        <f t="shared" si="0"/>
        <v>14.412032999999999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10.045838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0.34859099999999899</v>
      </c>
      <c r="BB8">
        <f t="shared" si="0"/>
        <v>9.6972470000000008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0.52038899999999977</v>
      </c>
      <c r="BB9">
        <f t="shared" si="0"/>
        <v>14.476411000000001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0.52038899999999977</v>
      </c>
      <c r="BB10">
        <f t="shared" si="0"/>
        <v>14.476411000000001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0.52038899999999977</v>
      </c>
      <c r="BB11">
        <f t="shared" si="0"/>
        <v>14.476411000000001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14.034587999999999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0.4870000000000001</v>
      </c>
      <c r="BB12">
        <f t="shared" si="0"/>
        <v>13.547587999999999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13.939469000000001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0.48370000000000068</v>
      </c>
      <c r="BB13">
        <f t="shared" si="0"/>
        <v>13.455769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14.768183000000001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0.51245600000000024</v>
      </c>
      <c r="BB14">
        <f t="shared" si="0"/>
        <v>14.255727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9.7775529999999993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0.33928099999999972</v>
      </c>
      <c r="BB15">
        <f t="shared" si="0"/>
        <v>9.4382719999999996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14.734992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0.51130400000000087</v>
      </c>
      <c r="BB16">
        <f t="shared" si="0"/>
        <v>14.223687999999999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14.425457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0.50056299999999965</v>
      </c>
      <c r="BB17">
        <f t="shared" si="0"/>
        <v>13.924894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0.52038899999999977</v>
      </c>
      <c r="BB18">
        <f t="shared" si="0"/>
        <v>14.476411000000001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14.499898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0.5031459999999992</v>
      </c>
      <c r="BB19">
        <f t="shared" si="0"/>
        <v>13.996752000000001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0.52038899999999977</v>
      </c>
      <c r="BB20">
        <f t="shared" si="0"/>
        <v>14.476411000000001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0.52038899999999977</v>
      </c>
      <c r="BB21">
        <f t="shared" si="0"/>
        <v>14.476411000000001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13.891432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0.48203299999999949</v>
      </c>
      <c r="BB22">
        <f t="shared" si="0"/>
        <v>13.409399000000001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0.52038899999999977</v>
      </c>
      <c r="BB23">
        <f t="shared" si="0"/>
        <v>14.476411000000001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0.52038899999999977</v>
      </c>
      <c r="BB24">
        <f t="shared" si="0"/>
        <v>14.476411000000001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0.52038899999999977</v>
      </c>
      <c r="BB25">
        <f t="shared" si="0"/>
        <v>14.476411000000001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0.52038899999999977</v>
      </c>
      <c r="BB26">
        <f t="shared" si="0"/>
        <v>14.476411000000001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0.52038899999999977</v>
      </c>
      <c r="BB27">
        <f t="shared" si="0"/>
        <v>14.476411000000001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0.52038899999999977</v>
      </c>
      <c r="BB28">
        <f t="shared" si="0"/>
        <v>14.476411000000001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0.52038899999999977</v>
      </c>
      <c r="BB29">
        <f t="shared" si="0"/>
        <v>14.476411000000001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0.52038899999999977</v>
      </c>
      <c r="BB30">
        <f t="shared" si="0"/>
        <v>14.476411000000001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0.52038899999999977</v>
      </c>
      <c r="BB31">
        <f t="shared" si="0"/>
        <v>14.476411000000001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0.52038899999999977</v>
      </c>
      <c r="BB32">
        <f t="shared" si="0"/>
        <v>14.476411000000001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0.52038899999999977</v>
      </c>
      <c r="BB33">
        <f t="shared" si="0"/>
        <v>14.476411000000001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0.52038899999999977</v>
      </c>
      <c r="BB34">
        <f t="shared" si="0"/>
        <v>14.476411000000001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0.52038899999999977</v>
      </c>
      <c r="BB35">
        <f t="shared" si="0"/>
        <v>14.476411000000001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0.52038899999999977</v>
      </c>
      <c r="BB36">
        <f t="shared" si="0"/>
        <v>14.476411000000001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0.52038899999999977</v>
      </c>
      <c r="BB37">
        <f t="shared" si="0"/>
        <v>14.476411000000001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0.52038899999999977</v>
      </c>
      <c r="BB38">
        <f t="shared" si="0"/>
        <v>14.476411000000001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0.52038899999999977</v>
      </c>
      <c r="BB39">
        <f t="shared" si="0"/>
        <v>14.476411000000001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0.52038899999999977</v>
      </c>
      <c r="BB40">
        <f t="shared" si="0"/>
        <v>14.476411000000001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0.52038899999999977</v>
      </c>
      <c r="BB41">
        <f t="shared" si="0"/>
        <v>14.476411000000001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0.52038899999999977</v>
      </c>
      <c r="BB42">
        <f t="shared" si="0"/>
        <v>14.476411000000001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0.52038899999999977</v>
      </c>
      <c r="BB43">
        <f t="shared" si="0"/>
        <v>14.476411000000001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0.52038899999999977</v>
      </c>
      <c r="BB44">
        <f t="shared" si="0"/>
        <v>14.476411000000001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0.52038899999999977</v>
      </c>
      <c r="BB45">
        <f t="shared" si="0"/>
        <v>14.476411000000001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0.52038899999999977</v>
      </c>
      <c r="BB46">
        <f t="shared" si="0"/>
        <v>14.476411000000001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14.918656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0.51767700000000083</v>
      </c>
      <c r="BB47">
        <f t="shared" si="0"/>
        <v>14.400979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13.819112000000001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0.47952300000000037</v>
      </c>
      <c r="BB48">
        <f t="shared" si="0"/>
        <v>13.339589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13.44768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0.46663400000000088</v>
      </c>
      <c r="BB49">
        <f t="shared" si="0"/>
        <v>12.981045999999999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13.414720000000001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0.4654910000000001</v>
      </c>
      <c r="BB50">
        <f t="shared" si="0"/>
        <v>12.949229000000001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0.4002990000000004</v>
      </c>
      <c r="BB51">
        <f t="shared" si="0"/>
        <v>11.135700999999999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0.4002990000000004</v>
      </c>
      <c r="BB52">
        <f t="shared" si="0"/>
        <v>11.135700999999999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0.4002990000000004</v>
      </c>
      <c r="BB53">
        <f t="shared" si="0"/>
        <v>11.135700999999999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0.4002990000000004</v>
      </c>
      <c r="BB54">
        <f t="shared" si="0"/>
        <v>11.135700999999999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0.4002990000000004</v>
      </c>
      <c r="BB55">
        <f t="shared" si="0"/>
        <v>11.135700999999999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0.4002990000000004</v>
      </c>
      <c r="BB56">
        <f t="shared" si="0"/>
        <v>11.135700999999999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0.4002990000000004</v>
      </c>
      <c r="BB57">
        <f t="shared" si="0"/>
        <v>11.135700999999999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0.4002990000000004</v>
      </c>
      <c r="BB58">
        <f t="shared" si="0"/>
        <v>11.135700999999999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0.4002990000000004</v>
      </c>
      <c r="BB59">
        <f t="shared" si="0"/>
        <v>11.135700999999999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0.4002990000000004</v>
      </c>
      <c r="BB60">
        <f t="shared" si="0"/>
        <v>11.135700999999999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0.4002990000000004</v>
      </c>
      <c r="BB61">
        <f t="shared" si="0"/>
        <v>11.135700999999999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0.4002990000000004</v>
      </c>
      <c r="BB62">
        <f t="shared" si="0"/>
        <v>11.135700999999999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0.4002990000000004</v>
      </c>
      <c r="BB63">
        <f t="shared" si="0"/>
        <v>11.135700999999999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0.4002990000000004</v>
      </c>
      <c r="BB64">
        <f t="shared" si="0"/>
        <v>11.135700999999999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0.4002990000000004</v>
      </c>
      <c r="BB65">
        <f t="shared" si="0"/>
        <v>11.135700999999999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0.4002990000000004</v>
      </c>
      <c r="BB66">
        <f t="shared" si="0"/>
        <v>11.135700999999999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10.712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0.37170599999999965</v>
      </c>
      <c r="BB67">
        <f t="shared" si="0"/>
        <v>10.340294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0.34311399999999992</v>
      </c>
      <c r="BB68">
        <f t="shared" ref="BB68:BB99" si="1">SUM(B68:AZ68)-BA68</f>
        <v>9.544886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0.34311399999999992</v>
      </c>
      <c r="BB69">
        <f t="shared" si="1"/>
        <v>9.544886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0.34311399999999992</v>
      </c>
      <c r="BB70">
        <f t="shared" si="1"/>
        <v>9.544886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0.34311399999999992</v>
      </c>
      <c r="BB71">
        <f t="shared" si="1"/>
        <v>9.544886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0.34311399999999992</v>
      </c>
      <c r="BB72">
        <f t="shared" si="1"/>
        <v>9.544886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0.34311399999999992</v>
      </c>
      <c r="BB73">
        <f t="shared" si="1"/>
        <v>9.544886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0.34311399999999992</v>
      </c>
      <c r="BB74">
        <f t="shared" si="1"/>
        <v>9.544886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0.34311399999999992</v>
      </c>
      <c r="BB75">
        <f t="shared" si="1"/>
        <v>9.544886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0.34311399999999992</v>
      </c>
      <c r="BB76">
        <f t="shared" si="1"/>
        <v>9.544886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0.34311399999999992</v>
      </c>
      <c r="BB77">
        <f t="shared" si="1"/>
        <v>9.544886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0.34311399999999992</v>
      </c>
      <c r="BB78">
        <f t="shared" si="1"/>
        <v>9.544886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0.34311399999999992</v>
      </c>
      <c r="BB79">
        <f t="shared" si="1"/>
        <v>9.544886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0.34311399999999992</v>
      </c>
      <c r="BB80">
        <f t="shared" si="1"/>
        <v>9.544886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0.34311399999999992</v>
      </c>
      <c r="BB81">
        <f t="shared" si="1"/>
        <v>9.544886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0.34311399999999992</v>
      </c>
      <c r="BB82">
        <f t="shared" si="1"/>
        <v>9.544886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0.34311399999999992</v>
      </c>
      <c r="BB83">
        <f t="shared" si="1"/>
        <v>9.544886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0.34311399999999992</v>
      </c>
      <c r="BB84">
        <f t="shared" si="1"/>
        <v>9.544886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0.34311399999999992</v>
      </c>
      <c r="BB85">
        <f t="shared" si="1"/>
        <v>9.544886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0.34311399999999992</v>
      </c>
      <c r="BB86">
        <f t="shared" si="1"/>
        <v>9.544886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0.34311399999999992</v>
      </c>
      <c r="BB87">
        <f t="shared" si="1"/>
        <v>9.544886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0.34311399999999992</v>
      </c>
      <c r="BB88">
        <f t="shared" si="1"/>
        <v>9.544886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0.34311399999999992</v>
      </c>
      <c r="BB89">
        <f t="shared" si="1"/>
        <v>9.544886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0.34311399999999992</v>
      </c>
      <c r="BB90">
        <f t="shared" si="1"/>
        <v>9.544886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10.712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0.37170599999999965</v>
      </c>
      <c r="BB91">
        <f t="shared" si="1"/>
        <v>10.340294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0.34311399999999992</v>
      </c>
      <c r="BB92">
        <f t="shared" si="1"/>
        <v>9.544886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0.34311399999999992</v>
      </c>
      <c r="BB93">
        <f t="shared" si="1"/>
        <v>9.544886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0.4002990000000004</v>
      </c>
      <c r="BB94">
        <f t="shared" si="1"/>
        <v>11.135700999999999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0.4002990000000004</v>
      </c>
      <c r="BB95">
        <f t="shared" si="1"/>
        <v>11.135700999999999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0.4002990000000004</v>
      </c>
      <c r="BB96">
        <f t="shared" si="1"/>
        <v>11.135700999999999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0.4002990000000004</v>
      </c>
      <c r="BB97">
        <f t="shared" si="1"/>
        <v>11.135700999999999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0.4002990000000004</v>
      </c>
      <c r="BB98">
        <f t="shared" si="1"/>
        <v>11.135700999999999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0.30285472149999976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1.0509060250000007E-2</v>
      </c>
      <c r="BB99">
        <f t="shared" si="1"/>
        <v>0.29234566124999972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494.56</v>
      </c>
      <c r="L3" s="201">
        <v>10.66</v>
      </c>
      <c r="M3" s="201">
        <v>61.56</v>
      </c>
      <c r="N3" s="201">
        <v>50.08</v>
      </c>
      <c r="O3" s="201">
        <v>70.739999999999995</v>
      </c>
      <c r="P3" s="201">
        <v>26.32</v>
      </c>
      <c r="Q3" s="201">
        <v>4.62</v>
      </c>
      <c r="R3" s="201">
        <v>17.97</v>
      </c>
      <c r="S3" s="201">
        <v>11.19</v>
      </c>
      <c r="T3" s="201">
        <v>0</v>
      </c>
      <c r="U3" s="201">
        <v>59.95</v>
      </c>
      <c r="V3" s="201">
        <v>6.04</v>
      </c>
      <c r="W3" s="201">
        <v>14.75</v>
      </c>
      <c r="X3" s="201">
        <v>62.54</v>
      </c>
      <c r="Y3" s="201">
        <v>0</v>
      </c>
      <c r="Z3" s="201">
        <v>59</v>
      </c>
      <c r="AA3" s="201">
        <v>38.25</v>
      </c>
      <c r="AB3" s="201">
        <v>0</v>
      </c>
      <c r="AC3" s="201">
        <v>12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29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6.97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494.56</v>
      </c>
      <c r="L4" s="201">
        <v>10.66</v>
      </c>
      <c r="M4" s="201">
        <v>61.56</v>
      </c>
      <c r="N4" s="201">
        <v>50.08</v>
      </c>
      <c r="O4" s="201">
        <v>70.739999999999995</v>
      </c>
      <c r="P4" s="201">
        <v>26.32</v>
      </c>
      <c r="Q4" s="201">
        <v>4.62</v>
      </c>
      <c r="R4" s="201">
        <v>17.97</v>
      </c>
      <c r="S4" s="201">
        <v>11.19</v>
      </c>
      <c r="T4" s="201">
        <v>0</v>
      </c>
      <c r="U4" s="201">
        <v>59.95</v>
      </c>
      <c r="V4" s="201">
        <v>6.04</v>
      </c>
      <c r="W4" s="201">
        <v>14.75</v>
      </c>
      <c r="X4" s="201">
        <v>62.54</v>
      </c>
      <c r="Y4" s="201">
        <v>0</v>
      </c>
      <c r="Z4" s="201">
        <v>59</v>
      </c>
      <c r="AA4" s="201">
        <v>38.25</v>
      </c>
      <c r="AB4" s="201">
        <v>0</v>
      </c>
      <c r="AC4" s="201">
        <v>12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29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6.97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301.17</v>
      </c>
      <c r="L5" s="201">
        <v>10.66</v>
      </c>
      <c r="M5" s="201">
        <v>61.56</v>
      </c>
      <c r="N5" s="201">
        <v>50.08</v>
      </c>
      <c r="O5" s="201">
        <v>70.739999999999995</v>
      </c>
      <c r="P5" s="201">
        <v>26.32</v>
      </c>
      <c r="Q5" s="201">
        <v>4.62</v>
      </c>
      <c r="R5" s="201">
        <v>17.97</v>
      </c>
      <c r="S5" s="201">
        <v>11.19</v>
      </c>
      <c r="T5" s="201">
        <v>0</v>
      </c>
      <c r="U5" s="201">
        <v>59.95</v>
      </c>
      <c r="V5" s="201">
        <v>6.04</v>
      </c>
      <c r="W5" s="201">
        <v>14.75</v>
      </c>
      <c r="X5" s="201">
        <v>62.54</v>
      </c>
      <c r="Y5" s="201">
        <v>0</v>
      </c>
      <c r="Z5" s="201">
        <v>59</v>
      </c>
      <c r="AA5" s="201">
        <v>38.25</v>
      </c>
      <c r="AB5" s="201">
        <v>0</v>
      </c>
      <c r="AC5" s="201">
        <v>12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29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6.97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301.17</v>
      </c>
      <c r="L6" s="201">
        <v>10.66</v>
      </c>
      <c r="M6" s="201">
        <v>61.56</v>
      </c>
      <c r="N6" s="201">
        <v>50.08</v>
      </c>
      <c r="O6" s="201">
        <v>70.739999999999995</v>
      </c>
      <c r="P6" s="201">
        <v>26.32</v>
      </c>
      <c r="Q6" s="201">
        <v>4.62</v>
      </c>
      <c r="R6" s="201">
        <v>17.97</v>
      </c>
      <c r="S6" s="201">
        <v>11.19</v>
      </c>
      <c r="T6" s="201">
        <v>0</v>
      </c>
      <c r="U6" s="201">
        <v>59.95</v>
      </c>
      <c r="V6" s="201">
        <v>6.04</v>
      </c>
      <c r="W6" s="201">
        <v>14.75</v>
      </c>
      <c r="X6" s="201">
        <v>62.54</v>
      </c>
      <c r="Y6" s="201">
        <v>0</v>
      </c>
      <c r="Z6" s="201">
        <v>59</v>
      </c>
      <c r="AA6" s="201">
        <v>38.25</v>
      </c>
      <c r="AB6" s="201">
        <v>0</v>
      </c>
      <c r="AC6" s="201">
        <v>12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29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6.97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301.17</v>
      </c>
      <c r="L7" s="201">
        <v>10.66</v>
      </c>
      <c r="M7" s="201">
        <v>61.56</v>
      </c>
      <c r="N7" s="201">
        <v>50.08</v>
      </c>
      <c r="O7" s="201">
        <v>70.739999999999995</v>
      </c>
      <c r="P7" s="201">
        <v>26.32</v>
      </c>
      <c r="Q7" s="201">
        <v>4.62</v>
      </c>
      <c r="R7" s="201">
        <v>17.97</v>
      </c>
      <c r="S7" s="201">
        <v>11.19</v>
      </c>
      <c r="T7" s="201">
        <v>0</v>
      </c>
      <c r="U7" s="201">
        <v>59.95</v>
      </c>
      <c r="V7" s="201">
        <v>6.04</v>
      </c>
      <c r="W7" s="201">
        <v>14.75</v>
      </c>
      <c r="X7" s="201">
        <v>62.54</v>
      </c>
      <c r="Y7" s="201">
        <v>0</v>
      </c>
      <c r="Z7" s="201">
        <v>59</v>
      </c>
      <c r="AA7" s="201">
        <v>38.25</v>
      </c>
      <c r="AB7" s="201">
        <v>0</v>
      </c>
      <c r="AC7" s="201">
        <v>12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29</v>
      </c>
      <c r="AJ7" s="201">
        <v>0</v>
      </c>
      <c r="AK7" s="201">
        <v>99.62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6.97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301.17</v>
      </c>
      <c r="L8" s="201">
        <v>10.66</v>
      </c>
      <c r="M8" s="201">
        <v>61.56</v>
      </c>
      <c r="N8" s="201">
        <v>50.08</v>
      </c>
      <c r="O8" s="201">
        <v>70.739999999999995</v>
      </c>
      <c r="P8" s="201">
        <v>26.32</v>
      </c>
      <c r="Q8" s="201">
        <v>4.62</v>
      </c>
      <c r="R8" s="201">
        <v>17.97</v>
      </c>
      <c r="S8" s="201">
        <v>11.19</v>
      </c>
      <c r="T8" s="201">
        <v>0</v>
      </c>
      <c r="U8" s="201">
        <v>59.95</v>
      </c>
      <c r="V8" s="201">
        <v>6.04</v>
      </c>
      <c r="W8" s="201">
        <v>14.75</v>
      </c>
      <c r="X8" s="201">
        <v>62.54</v>
      </c>
      <c r="Y8" s="201">
        <v>0</v>
      </c>
      <c r="Z8" s="201">
        <v>59</v>
      </c>
      <c r="AA8" s="201">
        <v>38.25</v>
      </c>
      <c r="AB8" s="201">
        <v>0</v>
      </c>
      <c r="AC8" s="201">
        <v>12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29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6.97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354.26</v>
      </c>
      <c r="L9" s="201">
        <v>10.66</v>
      </c>
      <c r="M9" s="201">
        <v>61.56</v>
      </c>
      <c r="N9" s="201">
        <v>50.08</v>
      </c>
      <c r="O9" s="201">
        <v>70.739999999999995</v>
      </c>
      <c r="P9" s="201">
        <v>26.58</v>
      </c>
      <c r="Q9" s="201">
        <v>4.62</v>
      </c>
      <c r="R9" s="201">
        <v>17.97</v>
      </c>
      <c r="S9" s="201">
        <v>11.19</v>
      </c>
      <c r="T9" s="201">
        <v>0</v>
      </c>
      <c r="U9" s="201">
        <v>59.95</v>
      </c>
      <c r="V9" s="201">
        <v>6.04</v>
      </c>
      <c r="W9" s="201">
        <v>14.75</v>
      </c>
      <c r="X9" s="201">
        <v>62.54</v>
      </c>
      <c r="Y9" s="201">
        <v>0</v>
      </c>
      <c r="Z9" s="201">
        <v>59</v>
      </c>
      <c r="AA9" s="201">
        <v>38.25</v>
      </c>
      <c r="AB9" s="201">
        <v>0</v>
      </c>
      <c r="AC9" s="201">
        <v>12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29</v>
      </c>
      <c r="AJ9" s="201">
        <v>0</v>
      </c>
      <c r="AK9" s="201">
        <v>99.62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6.97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349.44</v>
      </c>
      <c r="L10" s="201">
        <v>10.66</v>
      </c>
      <c r="M10" s="201">
        <v>61.56</v>
      </c>
      <c r="N10" s="201">
        <v>50.08</v>
      </c>
      <c r="O10" s="201">
        <v>70.739999999999995</v>
      </c>
      <c r="P10" s="201">
        <v>26.58</v>
      </c>
      <c r="Q10" s="201">
        <v>4.62</v>
      </c>
      <c r="R10" s="201">
        <v>17.97</v>
      </c>
      <c r="S10" s="201">
        <v>11.19</v>
      </c>
      <c r="T10" s="201">
        <v>0</v>
      </c>
      <c r="U10" s="201">
        <v>59.95</v>
      </c>
      <c r="V10" s="201">
        <v>6.04</v>
      </c>
      <c r="W10" s="201">
        <v>14.75</v>
      </c>
      <c r="X10" s="201">
        <v>62.54</v>
      </c>
      <c r="Y10" s="201">
        <v>0</v>
      </c>
      <c r="Z10" s="201">
        <v>59</v>
      </c>
      <c r="AA10" s="201">
        <v>38.25</v>
      </c>
      <c r="AB10" s="201">
        <v>0</v>
      </c>
      <c r="AC10" s="201">
        <v>12.27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29</v>
      </c>
      <c r="AJ10" s="201">
        <v>0</v>
      </c>
      <c r="AK10" s="201">
        <v>99.62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6.97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347.51</v>
      </c>
      <c r="L11" s="201">
        <v>10.66</v>
      </c>
      <c r="M11" s="201">
        <v>61.56</v>
      </c>
      <c r="N11" s="201">
        <v>50.08</v>
      </c>
      <c r="O11" s="201">
        <v>70.739999999999995</v>
      </c>
      <c r="P11" s="201">
        <v>26.58</v>
      </c>
      <c r="Q11" s="201">
        <v>4.62</v>
      </c>
      <c r="R11" s="201">
        <v>17.97</v>
      </c>
      <c r="S11" s="201">
        <v>11.19</v>
      </c>
      <c r="T11" s="201">
        <v>0</v>
      </c>
      <c r="U11" s="201">
        <v>59.95</v>
      </c>
      <c r="V11" s="201">
        <v>6.04</v>
      </c>
      <c r="W11" s="201">
        <v>14.75</v>
      </c>
      <c r="X11" s="201">
        <v>62.54</v>
      </c>
      <c r="Y11" s="201">
        <v>0</v>
      </c>
      <c r="Z11" s="201">
        <v>59</v>
      </c>
      <c r="AA11" s="201">
        <v>38.25</v>
      </c>
      <c r="AB11" s="201">
        <v>0</v>
      </c>
      <c r="AC11" s="201">
        <v>12.27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29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6.97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356.19</v>
      </c>
      <c r="L12" s="201">
        <v>10.66</v>
      </c>
      <c r="M12" s="201">
        <v>61.56</v>
      </c>
      <c r="N12" s="201">
        <v>50.08</v>
      </c>
      <c r="O12" s="201">
        <v>70.739999999999995</v>
      </c>
      <c r="P12" s="201">
        <v>26.58</v>
      </c>
      <c r="Q12" s="201">
        <v>4.62</v>
      </c>
      <c r="R12" s="201">
        <v>17.97</v>
      </c>
      <c r="S12" s="201">
        <v>11.19</v>
      </c>
      <c r="T12" s="201">
        <v>0</v>
      </c>
      <c r="U12" s="201">
        <v>59.95</v>
      </c>
      <c r="V12" s="201">
        <v>6.04</v>
      </c>
      <c r="W12" s="201">
        <v>14.75</v>
      </c>
      <c r="X12" s="201">
        <v>62.54</v>
      </c>
      <c r="Y12" s="201">
        <v>0</v>
      </c>
      <c r="Z12" s="201">
        <v>59</v>
      </c>
      <c r="AA12" s="201">
        <v>38.25</v>
      </c>
      <c r="AB12" s="201">
        <v>0</v>
      </c>
      <c r="AC12" s="201">
        <v>12.27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29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6.97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357.16</v>
      </c>
      <c r="L13" s="201">
        <v>10.66</v>
      </c>
      <c r="M13" s="201">
        <v>61.56</v>
      </c>
      <c r="N13" s="201">
        <v>50.08</v>
      </c>
      <c r="O13" s="201">
        <v>70.739999999999995</v>
      </c>
      <c r="P13" s="201">
        <v>26.58</v>
      </c>
      <c r="Q13" s="201">
        <v>4.62</v>
      </c>
      <c r="R13" s="201">
        <v>17.97</v>
      </c>
      <c r="S13" s="201">
        <v>11.19</v>
      </c>
      <c r="T13" s="201">
        <v>0</v>
      </c>
      <c r="U13" s="201">
        <v>59.95</v>
      </c>
      <c r="V13" s="201">
        <v>6.04</v>
      </c>
      <c r="W13" s="201">
        <v>14.75</v>
      </c>
      <c r="X13" s="201">
        <v>62.54</v>
      </c>
      <c r="Y13" s="201">
        <v>0</v>
      </c>
      <c r="Z13" s="201">
        <v>59</v>
      </c>
      <c r="AA13" s="201">
        <v>38.25</v>
      </c>
      <c r="AB13" s="201">
        <v>0</v>
      </c>
      <c r="AC13" s="201">
        <v>12.27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29</v>
      </c>
      <c r="AJ13" s="201">
        <v>0</v>
      </c>
      <c r="AK13" s="201">
        <v>99.62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6.97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329.17</v>
      </c>
      <c r="L14" s="201">
        <v>10.66</v>
      </c>
      <c r="M14" s="201">
        <v>61.56</v>
      </c>
      <c r="N14" s="201">
        <v>50.08</v>
      </c>
      <c r="O14" s="201">
        <v>70.739999999999995</v>
      </c>
      <c r="P14" s="201">
        <v>26.58</v>
      </c>
      <c r="Q14" s="201">
        <v>4.62</v>
      </c>
      <c r="R14" s="201">
        <v>17.97</v>
      </c>
      <c r="S14" s="201">
        <v>11.19</v>
      </c>
      <c r="T14" s="201">
        <v>0</v>
      </c>
      <c r="U14" s="201">
        <v>59.95</v>
      </c>
      <c r="V14" s="201">
        <v>6.04</v>
      </c>
      <c r="W14" s="201">
        <v>14.75</v>
      </c>
      <c r="X14" s="201">
        <v>62.54</v>
      </c>
      <c r="Y14" s="201">
        <v>0</v>
      </c>
      <c r="Z14" s="201">
        <v>59</v>
      </c>
      <c r="AA14" s="201">
        <v>38.25</v>
      </c>
      <c r="AB14" s="201">
        <v>0</v>
      </c>
      <c r="AC14" s="201">
        <v>12.27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29</v>
      </c>
      <c r="AJ14" s="201">
        <v>0</v>
      </c>
      <c r="AK14" s="201">
        <v>99.62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6.97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0.81</v>
      </c>
      <c r="K15" s="201">
        <v>405.42</v>
      </c>
      <c r="L15" s="201">
        <v>10.66</v>
      </c>
      <c r="M15" s="201">
        <v>61.56</v>
      </c>
      <c r="N15" s="201">
        <v>50.08</v>
      </c>
      <c r="O15" s="201">
        <v>70.739999999999995</v>
      </c>
      <c r="P15" s="201">
        <v>26.58</v>
      </c>
      <c r="Q15" s="201">
        <v>4.62</v>
      </c>
      <c r="R15" s="201">
        <v>17.97</v>
      </c>
      <c r="S15" s="201">
        <v>11.19</v>
      </c>
      <c r="T15" s="201">
        <v>0</v>
      </c>
      <c r="U15" s="201">
        <v>59.95</v>
      </c>
      <c r="V15" s="201">
        <v>6.04</v>
      </c>
      <c r="W15" s="201">
        <v>14.75</v>
      </c>
      <c r="X15" s="201">
        <v>62.54</v>
      </c>
      <c r="Y15" s="201">
        <v>0</v>
      </c>
      <c r="Z15" s="201">
        <v>59</v>
      </c>
      <c r="AA15" s="201">
        <v>38.25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29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1.66</v>
      </c>
      <c r="K16" s="201">
        <v>359.09</v>
      </c>
      <c r="L16" s="201">
        <v>10.66</v>
      </c>
      <c r="M16" s="201">
        <v>61.56</v>
      </c>
      <c r="N16" s="201">
        <v>50.08</v>
      </c>
      <c r="O16" s="201">
        <v>70.739999999999995</v>
      </c>
      <c r="P16" s="201">
        <v>26.58</v>
      </c>
      <c r="Q16" s="201">
        <v>4.62</v>
      </c>
      <c r="R16" s="201">
        <v>17.97</v>
      </c>
      <c r="S16" s="201">
        <v>11.19</v>
      </c>
      <c r="T16" s="201">
        <v>0</v>
      </c>
      <c r="U16" s="201">
        <v>59.95</v>
      </c>
      <c r="V16" s="201">
        <v>6.04</v>
      </c>
      <c r="W16" s="201">
        <v>14.75</v>
      </c>
      <c r="X16" s="201">
        <v>62.54</v>
      </c>
      <c r="Y16" s="201">
        <v>0</v>
      </c>
      <c r="Z16" s="201">
        <v>59</v>
      </c>
      <c r="AA16" s="201">
        <v>38.25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29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1.66</v>
      </c>
      <c r="K17" s="201">
        <v>367.78</v>
      </c>
      <c r="L17" s="201">
        <v>10.66</v>
      </c>
      <c r="M17" s="201">
        <v>61.56</v>
      </c>
      <c r="N17" s="201">
        <v>50.08</v>
      </c>
      <c r="O17" s="201">
        <v>70.739999999999995</v>
      </c>
      <c r="P17" s="201">
        <v>26.58</v>
      </c>
      <c r="Q17" s="201">
        <v>4.62</v>
      </c>
      <c r="R17" s="201">
        <v>17.97</v>
      </c>
      <c r="S17" s="201">
        <v>11.19</v>
      </c>
      <c r="T17" s="201">
        <v>0</v>
      </c>
      <c r="U17" s="201">
        <v>59.95</v>
      </c>
      <c r="V17" s="201">
        <v>6.04</v>
      </c>
      <c r="W17" s="201">
        <v>14.75</v>
      </c>
      <c r="X17" s="201">
        <v>62.54</v>
      </c>
      <c r="Y17" s="201">
        <v>0</v>
      </c>
      <c r="Z17" s="201">
        <v>59</v>
      </c>
      <c r="AA17" s="201">
        <v>38.25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29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1.66</v>
      </c>
      <c r="K18" s="201">
        <v>357.16</v>
      </c>
      <c r="L18" s="201">
        <v>10.66</v>
      </c>
      <c r="M18" s="201">
        <v>61.56</v>
      </c>
      <c r="N18" s="201">
        <v>50.08</v>
      </c>
      <c r="O18" s="201">
        <v>70.739999999999995</v>
      </c>
      <c r="P18" s="201">
        <v>26.58</v>
      </c>
      <c r="Q18" s="201">
        <v>4.62</v>
      </c>
      <c r="R18" s="201">
        <v>17.97</v>
      </c>
      <c r="S18" s="201">
        <v>11.19</v>
      </c>
      <c r="T18" s="201">
        <v>0</v>
      </c>
      <c r="U18" s="201">
        <v>59.95</v>
      </c>
      <c r="V18" s="201">
        <v>6.04</v>
      </c>
      <c r="W18" s="201">
        <v>14.75</v>
      </c>
      <c r="X18" s="201">
        <v>62.54</v>
      </c>
      <c r="Y18" s="201">
        <v>0</v>
      </c>
      <c r="Z18" s="201">
        <v>59</v>
      </c>
      <c r="AA18" s="201">
        <v>38.25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29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1.66</v>
      </c>
      <c r="K19" s="201">
        <v>320.48</v>
      </c>
      <c r="L19" s="201">
        <v>10.66</v>
      </c>
      <c r="M19" s="201">
        <v>61.56</v>
      </c>
      <c r="N19" s="201">
        <v>50.08</v>
      </c>
      <c r="O19" s="201">
        <v>70.739999999999995</v>
      </c>
      <c r="P19" s="201">
        <v>26.58</v>
      </c>
      <c r="Q19" s="201">
        <v>4.62</v>
      </c>
      <c r="R19" s="201">
        <v>17.97</v>
      </c>
      <c r="S19" s="201">
        <v>11.19</v>
      </c>
      <c r="T19" s="201">
        <v>0</v>
      </c>
      <c r="U19" s="201">
        <v>59.95</v>
      </c>
      <c r="V19" s="201">
        <v>6.04</v>
      </c>
      <c r="W19" s="201">
        <v>14.75</v>
      </c>
      <c r="X19" s="201">
        <v>62.54</v>
      </c>
      <c r="Y19" s="201">
        <v>0</v>
      </c>
      <c r="Z19" s="201">
        <v>59</v>
      </c>
      <c r="AA19" s="201">
        <v>38.25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29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1.66</v>
      </c>
      <c r="K20" s="201">
        <v>285.73</v>
      </c>
      <c r="L20" s="201">
        <v>10.66</v>
      </c>
      <c r="M20" s="201">
        <v>61.56</v>
      </c>
      <c r="N20" s="201">
        <v>50.08</v>
      </c>
      <c r="O20" s="201">
        <v>70.739999999999995</v>
      </c>
      <c r="P20" s="201">
        <v>26.58</v>
      </c>
      <c r="Q20" s="201">
        <v>4.62</v>
      </c>
      <c r="R20" s="201">
        <v>17.97</v>
      </c>
      <c r="S20" s="201">
        <v>11.19</v>
      </c>
      <c r="T20" s="201">
        <v>0</v>
      </c>
      <c r="U20" s="201">
        <v>59.95</v>
      </c>
      <c r="V20" s="201">
        <v>6.04</v>
      </c>
      <c r="W20" s="201">
        <v>14.75</v>
      </c>
      <c r="X20" s="201">
        <v>62.54</v>
      </c>
      <c r="Y20" s="201">
        <v>0</v>
      </c>
      <c r="Z20" s="201">
        <v>59</v>
      </c>
      <c r="AA20" s="201">
        <v>38.25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29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270.27999999999997</v>
      </c>
      <c r="L21" s="201">
        <v>10.66</v>
      </c>
      <c r="M21" s="201">
        <v>61.56</v>
      </c>
      <c r="N21" s="201">
        <v>50.08</v>
      </c>
      <c r="O21" s="201">
        <v>70.739999999999995</v>
      </c>
      <c r="P21" s="201">
        <v>26.58</v>
      </c>
      <c r="Q21" s="201">
        <v>4.62</v>
      </c>
      <c r="R21" s="201">
        <v>17.97</v>
      </c>
      <c r="S21" s="201">
        <v>11.19</v>
      </c>
      <c r="T21" s="201">
        <v>0</v>
      </c>
      <c r="U21" s="201">
        <v>59.95</v>
      </c>
      <c r="V21" s="201">
        <v>6.04</v>
      </c>
      <c r="W21" s="201">
        <v>14.75</v>
      </c>
      <c r="X21" s="201">
        <v>62.54</v>
      </c>
      <c r="Y21" s="201">
        <v>0</v>
      </c>
      <c r="Z21" s="201">
        <v>59</v>
      </c>
      <c r="AA21" s="201">
        <v>38.25</v>
      </c>
      <c r="AB21" s="201">
        <v>0</v>
      </c>
      <c r="AC21" s="201">
        <v>12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29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270.27999999999997</v>
      </c>
      <c r="L22" s="201">
        <v>10.66</v>
      </c>
      <c r="M22" s="201">
        <v>61.56</v>
      </c>
      <c r="N22" s="201">
        <v>50.08</v>
      </c>
      <c r="O22" s="201">
        <v>70.739999999999995</v>
      </c>
      <c r="P22" s="201">
        <v>26.58</v>
      </c>
      <c r="Q22" s="201">
        <v>4.62</v>
      </c>
      <c r="R22" s="201">
        <v>17.97</v>
      </c>
      <c r="S22" s="201">
        <v>11.19</v>
      </c>
      <c r="T22" s="201">
        <v>0</v>
      </c>
      <c r="U22" s="201">
        <v>59.95</v>
      </c>
      <c r="V22" s="201">
        <v>6.04</v>
      </c>
      <c r="W22" s="201">
        <v>14.75</v>
      </c>
      <c r="X22" s="201">
        <v>62.54</v>
      </c>
      <c r="Y22" s="201">
        <v>0</v>
      </c>
      <c r="Z22" s="201">
        <v>59</v>
      </c>
      <c r="AA22" s="201">
        <v>38.25</v>
      </c>
      <c r="AB22" s="201">
        <v>0</v>
      </c>
      <c r="AC22" s="201">
        <v>12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29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270.27999999999997</v>
      </c>
      <c r="L23" s="201">
        <v>10.66</v>
      </c>
      <c r="M23" s="201">
        <v>61.56</v>
      </c>
      <c r="N23" s="201">
        <v>50.08</v>
      </c>
      <c r="O23" s="201">
        <v>70.739999999999995</v>
      </c>
      <c r="P23" s="201">
        <v>26.58</v>
      </c>
      <c r="Q23" s="201">
        <v>4.62</v>
      </c>
      <c r="R23" s="201">
        <v>17.97</v>
      </c>
      <c r="S23" s="201">
        <v>11.19</v>
      </c>
      <c r="T23" s="201">
        <v>0</v>
      </c>
      <c r="U23" s="201">
        <v>59.95</v>
      </c>
      <c r="V23" s="201">
        <v>6.04</v>
      </c>
      <c r="W23" s="201">
        <v>14.75</v>
      </c>
      <c r="X23" s="201">
        <v>62.54</v>
      </c>
      <c r="Y23" s="201">
        <v>0</v>
      </c>
      <c r="Z23" s="201">
        <v>59</v>
      </c>
      <c r="AA23" s="201">
        <v>38.25</v>
      </c>
      <c r="AB23" s="201">
        <v>0</v>
      </c>
      <c r="AC23" s="201">
        <v>12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29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270.27999999999997</v>
      </c>
      <c r="L24" s="201">
        <v>10.66</v>
      </c>
      <c r="M24" s="201">
        <v>61.56</v>
      </c>
      <c r="N24" s="201">
        <v>50.08</v>
      </c>
      <c r="O24" s="201">
        <v>70.739999999999995</v>
      </c>
      <c r="P24" s="201">
        <v>26.58</v>
      </c>
      <c r="Q24" s="201">
        <v>4.62</v>
      </c>
      <c r="R24" s="201">
        <v>17.97</v>
      </c>
      <c r="S24" s="201">
        <v>11.19</v>
      </c>
      <c r="T24" s="201">
        <v>0</v>
      </c>
      <c r="U24" s="201">
        <v>59.95</v>
      </c>
      <c r="V24" s="201">
        <v>6.04</v>
      </c>
      <c r="W24" s="201">
        <v>14.75</v>
      </c>
      <c r="X24" s="201">
        <v>62.54</v>
      </c>
      <c r="Y24" s="201">
        <v>0</v>
      </c>
      <c r="Z24" s="201">
        <v>59</v>
      </c>
      <c r="AA24" s="201">
        <v>38.25</v>
      </c>
      <c r="AB24" s="201">
        <v>0</v>
      </c>
      <c r="AC24" s="201">
        <v>12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29</v>
      </c>
      <c r="AJ24" s="201">
        <v>0</v>
      </c>
      <c r="AK24" s="201">
        <v>99.62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270.27999999999997</v>
      </c>
      <c r="L25" s="201">
        <v>10.66</v>
      </c>
      <c r="M25" s="201">
        <v>61.56</v>
      </c>
      <c r="N25" s="201">
        <v>50.08</v>
      </c>
      <c r="O25" s="201">
        <v>70.739999999999995</v>
      </c>
      <c r="P25" s="201">
        <v>26.58</v>
      </c>
      <c r="Q25" s="201">
        <v>4.62</v>
      </c>
      <c r="R25" s="201">
        <v>17.97</v>
      </c>
      <c r="S25" s="201">
        <v>11.19</v>
      </c>
      <c r="T25" s="201">
        <v>0</v>
      </c>
      <c r="U25" s="201">
        <v>59.95</v>
      </c>
      <c r="V25" s="201">
        <v>6.04</v>
      </c>
      <c r="W25" s="201">
        <v>14.75</v>
      </c>
      <c r="X25" s="201">
        <v>62.54</v>
      </c>
      <c r="Y25" s="201">
        <v>0</v>
      </c>
      <c r="Z25" s="201">
        <v>59</v>
      </c>
      <c r="AA25" s="201">
        <v>38.25</v>
      </c>
      <c r="AB25" s="201">
        <v>0</v>
      </c>
      <c r="AC25" s="201">
        <v>12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29</v>
      </c>
      <c r="AJ25" s="201">
        <v>0</v>
      </c>
      <c r="AK25" s="201">
        <v>99.62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270.27999999999997</v>
      </c>
      <c r="L26" s="201">
        <v>10.66</v>
      </c>
      <c r="M26" s="201">
        <v>61.56</v>
      </c>
      <c r="N26" s="201">
        <v>50.08</v>
      </c>
      <c r="O26" s="201">
        <v>70.739999999999995</v>
      </c>
      <c r="P26" s="201">
        <v>26.58</v>
      </c>
      <c r="Q26" s="201">
        <v>4.62</v>
      </c>
      <c r="R26" s="201">
        <v>17.97</v>
      </c>
      <c r="S26" s="201">
        <v>11.19</v>
      </c>
      <c r="T26" s="201">
        <v>0</v>
      </c>
      <c r="U26" s="201">
        <v>59.95</v>
      </c>
      <c r="V26" s="201">
        <v>6.04</v>
      </c>
      <c r="W26" s="201">
        <v>14.75</v>
      </c>
      <c r="X26" s="201">
        <v>62.54</v>
      </c>
      <c r="Y26" s="201">
        <v>0</v>
      </c>
      <c r="Z26" s="201">
        <v>59</v>
      </c>
      <c r="AA26" s="201">
        <v>38.25</v>
      </c>
      <c r="AB26" s="201">
        <v>0</v>
      </c>
      <c r="AC26" s="201">
        <v>12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29</v>
      </c>
      <c r="AJ26" s="201">
        <v>0</v>
      </c>
      <c r="AK26" s="201">
        <v>99.62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270.27999999999997</v>
      </c>
      <c r="L27" s="201">
        <v>10.66</v>
      </c>
      <c r="M27" s="201">
        <v>61.56</v>
      </c>
      <c r="N27" s="201">
        <v>50.08</v>
      </c>
      <c r="O27" s="201">
        <v>70.739999999999995</v>
      </c>
      <c r="P27" s="201">
        <v>26.58</v>
      </c>
      <c r="Q27" s="201">
        <v>4.62</v>
      </c>
      <c r="R27" s="201">
        <v>17.97</v>
      </c>
      <c r="S27" s="201">
        <v>11.19</v>
      </c>
      <c r="T27" s="201">
        <v>0</v>
      </c>
      <c r="U27" s="201">
        <v>59.95</v>
      </c>
      <c r="V27" s="201">
        <v>6.04</v>
      </c>
      <c r="W27" s="201">
        <v>14.75</v>
      </c>
      <c r="X27" s="201">
        <v>62.54</v>
      </c>
      <c r="Y27" s="201">
        <v>0</v>
      </c>
      <c r="Z27" s="201">
        <v>59</v>
      </c>
      <c r="AA27" s="201">
        <v>38.25</v>
      </c>
      <c r="AB27" s="201">
        <v>0</v>
      </c>
      <c r="AC27" s="201">
        <v>12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29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6.97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270.27999999999997</v>
      </c>
      <c r="L28" s="201">
        <v>10.66</v>
      </c>
      <c r="M28" s="201">
        <v>61.56</v>
      </c>
      <c r="N28" s="201">
        <v>50.08</v>
      </c>
      <c r="O28" s="201">
        <v>70.739999999999995</v>
      </c>
      <c r="P28" s="201">
        <v>26.58</v>
      </c>
      <c r="Q28" s="201">
        <v>4.62</v>
      </c>
      <c r="R28" s="201">
        <v>17.97</v>
      </c>
      <c r="S28" s="201">
        <v>11.19</v>
      </c>
      <c r="T28" s="201">
        <v>0</v>
      </c>
      <c r="U28" s="201">
        <v>59.95</v>
      </c>
      <c r="V28" s="201">
        <v>6.04</v>
      </c>
      <c r="W28" s="201">
        <v>14.75</v>
      </c>
      <c r="X28" s="201">
        <v>62.54</v>
      </c>
      <c r="Y28" s="201">
        <v>0</v>
      </c>
      <c r="Z28" s="201">
        <v>59</v>
      </c>
      <c r="AA28" s="201">
        <v>38.25</v>
      </c>
      <c r="AB28" s="201">
        <v>0</v>
      </c>
      <c r="AC28" s="201">
        <v>12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29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13.76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270.27999999999997</v>
      </c>
      <c r="L29" s="201">
        <v>10.66</v>
      </c>
      <c r="M29" s="201">
        <v>61.56</v>
      </c>
      <c r="N29" s="201">
        <v>50.08</v>
      </c>
      <c r="O29" s="201">
        <v>70.739999999999995</v>
      </c>
      <c r="P29" s="201">
        <v>26.58</v>
      </c>
      <c r="Q29" s="201">
        <v>4.62</v>
      </c>
      <c r="R29" s="201">
        <v>17.97</v>
      </c>
      <c r="S29" s="201">
        <v>11.19</v>
      </c>
      <c r="T29" s="201">
        <v>0</v>
      </c>
      <c r="U29" s="201">
        <v>59.95</v>
      </c>
      <c r="V29" s="201">
        <v>6.04</v>
      </c>
      <c r="W29" s="201">
        <v>14.75</v>
      </c>
      <c r="X29" s="201">
        <v>62.54</v>
      </c>
      <c r="Y29" s="201">
        <v>0</v>
      </c>
      <c r="Z29" s="201">
        <v>59</v>
      </c>
      <c r="AA29" s="201">
        <v>38.25</v>
      </c>
      <c r="AB29" s="201">
        <v>0</v>
      </c>
      <c r="AC29" s="201">
        <v>12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29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22.32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270.27999999999997</v>
      </c>
      <c r="L30" s="201">
        <v>10.66</v>
      </c>
      <c r="M30" s="201">
        <v>61.56</v>
      </c>
      <c r="N30" s="201">
        <v>50.08</v>
      </c>
      <c r="O30" s="201">
        <v>70.739999999999995</v>
      </c>
      <c r="P30" s="201">
        <v>26.58</v>
      </c>
      <c r="Q30" s="201">
        <v>4.62</v>
      </c>
      <c r="R30" s="201">
        <v>17.97</v>
      </c>
      <c r="S30" s="201">
        <v>11.19</v>
      </c>
      <c r="T30" s="201">
        <v>0</v>
      </c>
      <c r="U30" s="201">
        <v>59.95</v>
      </c>
      <c r="V30" s="201">
        <v>6.04</v>
      </c>
      <c r="W30" s="201">
        <v>14.75</v>
      </c>
      <c r="X30" s="201">
        <v>62.54</v>
      </c>
      <c r="Y30" s="201">
        <v>0</v>
      </c>
      <c r="Z30" s="201">
        <v>59</v>
      </c>
      <c r="AA30" s="201">
        <v>38.25</v>
      </c>
      <c r="AB30" s="201">
        <v>0</v>
      </c>
      <c r="AC30" s="201">
        <v>12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29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270.27999999999997</v>
      </c>
      <c r="L31" s="201">
        <v>10.29</v>
      </c>
      <c r="M31" s="201">
        <v>61.56</v>
      </c>
      <c r="N31" s="201">
        <v>50.08</v>
      </c>
      <c r="O31" s="201">
        <v>70.739999999999995</v>
      </c>
      <c r="P31" s="201">
        <v>26.58</v>
      </c>
      <c r="Q31" s="201">
        <v>4.46</v>
      </c>
      <c r="R31" s="201">
        <v>17.350000000000001</v>
      </c>
      <c r="S31" s="201">
        <v>10.8</v>
      </c>
      <c r="T31" s="201">
        <v>0</v>
      </c>
      <c r="U31" s="201">
        <v>59.95</v>
      </c>
      <c r="V31" s="201">
        <v>5.83</v>
      </c>
      <c r="W31" s="201">
        <v>14.24</v>
      </c>
      <c r="X31" s="201">
        <v>60.37</v>
      </c>
      <c r="Y31" s="201">
        <v>0</v>
      </c>
      <c r="Z31" s="201">
        <v>57.86</v>
      </c>
      <c r="AA31" s="201">
        <v>37.49</v>
      </c>
      <c r="AB31" s="201">
        <v>0</v>
      </c>
      <c r="AC31" s="201">
        <v>12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29</v>
      </c>
      <c r="AJ31" s="201">
        <v>0</v>
      </c>
      <c r="AK31" s="201">
        <v>75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270.27999999999997</v>
      </c>
      <c r="L32" s="201">
        <v>4.83</v>
      </c>
      <c r="M32" s="201">
        <v>61.56</v>
      </c>
      <c r="N32" s="201">
        <v>50.08</v>
      </c>
      <c r="O32" s="201">
        <v>70.739999999999995</v>
      </c>
      <c r="P32" s="201">
        <v>26.58</v>
      </c>
      <c r="Q32" s="201">
        <v>4.46</v>
      </c>
      <c r="R32" s="201">
        <v>17.350000000000001</v>
      </c>
      <c r="S32" s="201">
        <v>10.8</v>
      </c>
      <c r="T32" s="201">
        <v>0</v>
      </c>
      <c r="U32" s="201">
        <v>59.95</v>
      </c>
      <c r="V32" s="201">
        <v>2.9</v>
      </c>
      <c r="W32" s="201">
        <v>14.24</v>
      </c>
      <c r="X32" s="201">
        <v>60.37</v>
      </c>
      <c r="Y32" s="201">
        <v>0</v>
      </c>
      <c r="Z32" s="201">
        <v>57.86</v>
      </c>
      <c r="AA32" s="201">
        <v>37.49</v>
      </c>
      <c r="AB32" s="201">
        <v>0</v>
      </c>
      <c r="AC32" s="201">
        <v>12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29</v>
      </c>
      <c r="AJ32" s="201">
        <v>0</v>
      </c>
      <c r="AK32" s="201">
        <v>75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270.27999999999997</v>
      </c>
      <c r="L33" s="201">
        <v>4.83</v>
      </c>
      <c r="M33" s="201">
        <v>61.56</v>
      </c>
      <c r="N33" s="201">
        <v>50.08</v>
      </c>
      <c r="O33" s="201">
        <v>70.739999999999995</v>
      </c>
      <c r="P33" s="201">
        <v>26.58</v>
      </c>
      <c r="Q33" s="201">
        <v>3.86</v>
      </c>
      <c r="R33" s="201">
        <v>8.9499999999999993</v>
      </c>
      <c r="S33" s="201">
        <v>5.97</v>
      </c>
      <c r="T33" s="201">
        <v>0</v>
      </c>
      <c r="U33" s="201">
        <v>59.95</v>
      </c>
      <c r="V33" s="201">
        <v>2.9</v>
      </c>
      <c r="W33" s="201">
        <v>4.83</v>
      </c>
      <c r="X33" s="201">
        <v>60.37</v>
      </c>
      <c r="Y33" s="201">
        <v>0</v>
      </c>
      <c r="Z33" s="201">
        <v>38.619999999999997</v>
      </c>
      <c r="AA33" s="201">
        <v>27.03</v>
      </c>
      <c r="AB33" s="201">
        <v>0</v>
      </c>
      <c r="AC33" s="201">
        <v>12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29</v>
      </c>
      <c r="AJ33" s="201">
        <v>0</v>
      </c>
      <c r="AK33" s="201">
        <v>75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270.29000000000002</v>
      </c>
      <c r="L34" s="201">
        <v>4.83</v>
      </c>
      <c r="M34" s="201">
        <v>61.56</v>
      </c>
      <c r="N34" s="201">
        <v>50.08</v>
      </c>
      <c r="O34" s="201">
        <v>70.739999999999995</v>
      </c>
      <c r="P34" s="201">
        <v>26.58</v>
      </c>
      <c r="Q34" s="201">
        <v>3.86</v>
      </c>
      <c r="R34" s="201">
        <v>8</v>
      </c>
      <c r="S34" s="201">
        <v>6</v>
      </c>
      <c r="T34" s="201">
        <v>0</v>
      </c>
      <c r="U34" s="201">
        <v>59.95</v>
      </c>
      <c r="V34" s="201">
        <v>2.9</v>
      </c>
      <c r="W34" s="201">
        <v>4.83</v>
      </c>
      <c r="X34" s="201">
        <v>60.37</v>
      </c>
      <c r="Y34" s="201">
        <v>0</v>
      </c>
      <c r="Z34" s="201">
        <v>38.61</v>
      </c>
      <c r="AA34" s="201">
        <v>27.03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29</v>
      </c>
      <c r="AJ34" s="201">
        <v>0</v>
      </c>
      <c r="AK34" s="201">
        <v>75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270.29000000000002</v>
      </c>
      <c r="L35" s="201">
        <v>4.83</v>
      </c>
      <c r="M35" s="201">
        <v>61.56</v>
      </c>
      <c r="N35" s="201">
        <v>50.08</v>
      </c>
      <c r="O35" s="201">
        <v>70.739999999999995</v>
      </c>
      <c r="P35" s="201">
        <v>26.58</v>
      </c>
      <c r="Q35" s="201">
        <v>3.86</v>
      </c>
      <c r="R35" s="201">
        <v>8</v>
      </c>
      <c r="S35" s="201">
        <v>6</v>
      </c>
      <c r="T35" s="201">
        <v>0</v>
      </c>
      <c r="U35" s="201">
        <v>59.95</v>
      </c>
      <c r="V35" s="201">
        <v>2.9</v>
      </c>
      <c r="W35" s="201">
        <v>4.83</v>
      </c>
      <c r="X35" s="201">
        <v>30</v>
      </c>
      <c r="Y35" s="201">
        <v>0</v>
      </c>
      <c r="Z35" s="201">
        <v>38.61</v>
      </c>
      <c r="AA35" s="201">
        <v>23.17</v>
      </c>
      <c r="AB35" s="201">
        <v>0</v>
      </c>
      <c r="AC35" s="201">
        <v>12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29</v>
      </c>
      <c r="AJ35" s="201">
        <v>0</v>
      </c>
      <c r="AK35" s="201">
        <v>75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270.29000000000002</v>
      </c>
      <c r="L36" s="201">
        <v>4.83</v>
      </c>
      <c r="M36" s="201">
        <v>61.56</v>
      </c>
      <c r="N36" s="201">
        <v>50.08</v>
      </c>
      <c r="O36" s="201">
        <v>70.739999999999995</v>
      </c>
      <c r="P36" s="201">
        <v>26.58</v>
      </c>
      <c r="Q36" s="201">
        <v>3.86</v>
      </c>
      <c r="R36" s="201">
        <v>8</v>
      </c>
      <c r="S36" s="201">
        <v>6</v>
      </c>
      <c r="T36" s="201">
        <v>0</v>
      </c>
      <c r="U36" s="201">
        <v>59.95</v>
      </c>
      <c r="V36" s="201">
        <v>2.9</v>
      </c>
      <c r="W36" s="201">
        <v>4.83</v>
      </c>
      <c r="X36" s="201">
        <v>28.96</v>
      </c>
      <c r="Y36" s="201">
        <v>0</v>
      </c>
      <c r="Z36" s="201">
        <v>38.61</v>
      </c>
      <c r="AA36" s="201">
        <v>23.17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29</v>
      </c>
      <c r="AJ36" s="201">
        <v>0</v>
      </c>
      <c r="AK36" s="201">
        <v>75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270.29000000000002</v>
      </c>
      <c r="L37" s="201">
        <v>4.83</v>
      </c>
      <c r="M37" s="201">
        <v>61.56</v>
      </c>
      <c r="N37" s="201">
        <v>50.08</v>
      </c>
      <c r="O37" s="201">
        <v>70.739999999999995</v>
      </c>
      <c r="P37" s="201">
        <v>26.58</v>
      </c>
      <c r="Q37" s="201">
        <v>3.86</v>
      </c>
      <c r="R37" s="201">
        <v>7.72</v>
      </c>
      <c r="S37" s="201">
        <v>5.79</v>
      </c>
      <c r="T37" s="201">
        <v>0</v>
      </c>
      <c r="U37" s="201">
        <v>59.95</v>
      </c>
      <c r="V37" s="201">
        <v>2.9</v>
      </c>
      <c r="W37" s="201">
        <v>4.83</v>
      </c>
      <c r="X37" s="201">
        <v>28.96</v>
      </c>
      <c r="Y37" s="201">
        <v>0</v>
      </c>
      <c r="Z37" s="201">
        <v>38.61</v>
      </c>
      <c r="AA37" s="201">
        <v>23.17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29</v>
      </c>
      <c r="AJ37" s="201">
        <v>0</v>
      </c>
      <c r="AK37" s="201">
        <v>75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270.29000000000002</v>
      </c>
      <c r="L38" s="201">
        <v>4.83</v>
      </c>
      <c r="M38" s="201">
        <v>61.56</v>
      </c>
      <c r="N38" s="201">
        <v>50.08</v>
      </c>
      <c r="O38" s="201">
        <v>70.739999999999995</v>
      </c>
      <c r="P38" s="201">
        <v>26.58</v>
      </c>
      <c r="Q38" s="201">
        <v>3.86</v>
      </c>
      <c r="R38" s="201">
        <v>7.72</v>
      </c>
      <c r="S38" s="201">
        <v>5.79</v>
      </c>
      <c r="T38" s="201">
        <v>0</v>
      </c>
      <c r="U38" s="201">
        <v>59.95</v>
      </c>
      <c r="V38" s="201">
        <v>2.9</v>
      </c>
      <c r="W38" s="201">
        <v>4.83</v>
      </c>
      <c r="X38" s="201">
        <v>28.96</v>
      </c>
      <c r="Y38" s="201">
        <v>0</v>
      </c>
      <c r="Z38" s="201">
        <v>38.61</v>
      </c>
      <c r="AA38" s="201">
        <v>23.17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29</v>
      </c>
      <c r="AJ38" s="201">
        <v>0</v>
      </c>
      <c r="AK38" s="201">
        <v>75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275.26</v>
      </c>
      <c r="L39" s="201">
        <v>4.83</v>
      </c>
      <c r="M39" s="201">
        <v>61.56</v>
      </c>
      <c r="N39" s="201">
        <v>50.08</v>
      </c>
      <c r="O39" s="201">
        <v>70.739999999999995</v>
      </c>
      <c r="P39" s="201">
        <v>25.89</v>
      </c>
      <c r="Q39" s="201">
        <v>3.86</v>
      </c>
      <c r="R39" s="201">
        <v>7.72</v>
      </c>
      <c r="S39" s="201">
        <v>5.79</v>
      </c>
      <c r="T39" s="201">
        <v>0</v>
      </c>
      <c r="U39" s="201">
        <v>59.95</v>
      </c>
      <c r="V39" s="201">
        <v>2.9</v>
      </c>
      <c r="W39" s="201">
        <v>4.83</v>
      </c>
      <c r="X39" s="201">
        <v>28.96</v>
      </c>
      <c r="Y39" s="201">
        <v>0</v>
      </c>
      <c r="Z39" s="201">
        <v>38.61</v>
      </c>
      <c r="AA39" s="201">
        <v>23.17</v>
      </c>
      <c r="AB39" s="201">
        <v>0</v>
      </c>
      <c r="AC39" s="201">
        <v>12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29</v>
      </c>
      <c r="AJ39" s="201">
        <v>0</v>
      </c>
      <c r="AK39" s="201">
        <v>75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275.29000000000002</v>
      </c>
      <c r="L40" s="201">
        <v>4.83</v>
      </c>
      <c r="M40" s="201">
        <v>61.56</v>
      </c>
      <c r="N40" s="201">
        <v>50.08</v>
      </c>
      <c r="O40" s="201">
        <v>70.739999999999995</v>
      </c>
      <c r="P40" s="201">
        <v>25.18</v>
      </c>
      <c r="Q40" s="201">
        <v>3.86</v>
      </c>
      <c r="R40" s="201">
        <v>7.72</v>
      </c>
      <c r="S40" s="201">
        <v>5.79</v>
      </c>
      <c r="T40" s="201">
        <v>0</v>
      </c>
      <c r="U40" s="201">
        <v>59.95</v>
      </c>
      <c r="V40" s="201">
        <v>2.9</v>
      </c>
      <c r="W40" s="201">
        <v>4.83</v>
      </c>
      <c r="X40" s="201">
        <v>28.96</v>
      </c>
      <c r="Y40" s="201">
        <v>0</v>
      </c>
      <c r="Z40" s="201">
        <v>38.61</v>
      </c>
      <c r="AA40" s="201">
        <v>23.17</v>
      </c>
      <c r="AB40" s="201">
        <v>0</v>
      </c>
      <c r="AC40" s="201">
        <v>12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29</v>
      </c>
      <c r="AJ40" s="201">
        <v>0</v>
      </c>
      <c r="AK40" s="201">
        <v>75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275.26</v>
      </c>
      <c r="L41" s="201">
        <v>4.83</v>
      </c>
      <c r="M41" s="201">
        <v>61.56</v>
      </c>
      <c r="N41" s="201">
        <v>50.08</v>
      </c>
      <c r="O41" s="201">
        <v>70.739999999999995</v>
      </c>
      <c r="P41" s="201">
        <v>25.18</v>
      </c>
      <c r="Q41" s="201">
        <v>3.86</v>
      </c>
      <c r="R41" s="201">
        <v>7.72</v>
      </c>
      <c r="S41" s="201">
        <v>5.79</v>
      </c>
      <c r="T41" s="201">
        <v>0</v>
      </c>
      <c r="U41" s="201">
        <v>59.95</v>
      </c>
      <c r="V41" s="201">
        <v>2.9</v>
      </c>
      <c r="W41" s="201">
        <v>4.83</v>
      </c>
      <c r="X41" s="201">
        <v>28.96</v>
      </c>
      <c r="Y41" s="201">
        <v>0</v>
      </c>
      <c r="Z41" s="201">
        <v>38.61</v>
      </c>
      <c r="AA41" s="201">
        <v>23.17</v>
      </c>
      <c r="AB41" s="201">
        <v>0</v>
      </c>
      <c r="AC41" s="201">
        <v>12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29</v>
      </c>
      <c r="AJ41" s="201">
        <v>0</v>
      </c>
      <c r="AK41" s="201">
        <v>75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275.29000000000002</v>
      </c>
      <c r="L42" s="201">
        <v>4.83</v>
      </c>
      <c r="M42" s="201">
        <v>61.56</v>
      </c>
      <c r="N42" s="201">
        <v>50.08</v>
      </c>
      <c r="O42" s="201">
        <v>70.739999999999995</v>
      </c>
      <c r="P42" s="201">
        <v>25.18</v>
      </c>
      <c r="Q42" s="201">
        <v>3.86</v>
      </c>
      <c r="R42" s="201">
        <v>7.72</v>
      </c>
      <c r="S42" s="201">
        <v>5.79</v>
      </c>
      <c r="T42" s="201">
        <v>0</v>
      </c>
      <c r="U42" s="201">
        <v>59.95</v>
      </c>
      <c r="V42" s="201">
        <v>2.9</v>
      </c>
      <c r="W42" s="201">
        <v>4.83</v>
      </c>
      <c r="X42" s="201">
        <v>28.96</v>
      </c>
      <c r="Y42" s="201">
        <v>0</v>
      </c>
      <c r="Z42" s="201">
        <v>38.61</v>
      </c>
      <c r="AA42" s="201">
        <v>23.17</v>
      </c>
      <c r="AB42" s="201">
        <v>0</v>
      </c>
      <c r="AC42" s="201">
        <v>12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29</v>
      </c>
      <c r="AJ42" s="201">
        <v>0</v>
      </c>
      <c r="AK42" s="201">
        <v>75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270.29000000000002</v>
      </c>
      <c r="L43" s="201">
        <v>4.83</v>
      </c>
      <c r="M43" s="201">
        <v>61.56</v>
      </c>
      <c r="N43" s="201">
        <v>50.08</v>
      </c>
      <c r="O43" s="201">
        <v>70.739999999999995</v>
      </c>
      <c r="P43" s="201">
        <v>25.18</v>
      </c>
      <c r="Q43" s="201">
        <v>3.86</v>
      </c>
      <c r="R43" s="201">
        <v>7.72</v>
      </c>
      <c r="S43" s="201">
        <v>5.79</v>
      </c>
      <c r="T43" s="201">
        <v>0</v>
      </c>
      <c r="U43" s="201">
        <v>59.95</v>
      </c>
      <c r="V43" s="201">
        <v>2.9</v>
      </c>
      <c r="W43" s="201">
        <v>4.83</v>
      </c>
      <c r="X43" s="201">
        <v>62.54</v>
      </c>
      <c r="Y43" s="201">
        <v>0</v>
      </c>
      <c r="Z43" s="201">
        <v>38.61</v>
      </c>
      <c r="AA43" s="201">
        <v>23.17</v>
      </c>
      <c r="AB43" s="201">
        <v>0</v>
      </c>
      <c r="AC43" s="201">
        <v>12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28.02</v>
      </c>
      <c r="AJ43" s="201">
        <v>0</v>
      </c>
      <c r="AK43" s="201">
        <v>75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270.29000000000002</v>
      </c>
      <c r="L44" s="201">
        <v>4.83</v>
      </c>
      <c r="M44" s="201">
        <v>61.56</v>
      </c>
      <c r="N44" s="201">
        <v>50.08</v>
      </c>
      <c r="O44" s="201">
        <v>70.739999999999995</v>
      </c>
      <c r="P44" s="201">
        <v>25.18</v>
      </c>
      <c r="Q44" s="201">
        <v>3.86</v>
      </c>
      <c r="R44" s="201">
        <v>7.72</v>
      </c>
      <c r="S44" s="201">
        <v>5.79</v>
      </c>
      <c r="T44" s="201">
        <v>0</v>
      </c>
      <c r="U44" s="201">
        <v>59.95</v>
      </c>
      <c r="V44" s="201">
        <v>2.9</v>
      </c>
      <c r="W44" s="201">
        <v>4.83</v>
      </c>
      <c r="X44" s="201">
        <v>62.54</v>
      </c>
      <c r="Y44" s="201">
        <v>0</v>
      </c>
      <c r="Z44" s="201">
        <v>38.61</v>
      </c>
      <c r="AA44" s="201">
        <v>23.17</v>
      </c>
      <c r="AB44" s="201">
        <v>0</v>
      </c>
      <c r="AC44" s="201">
        <v>11.65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28.02</v>
      </c>
      <c r="AJ44" s="201">
        <v>0</v>
      </c>
      <c r="AK44" s="201">
        <v>75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270.29000000000002</v>
      </c>
      <c r="L45" s="201">
        <v>0</v>
      </c>
      <c r="M45" s="201">
        <v>61.56</v>
      </c>
      <c r="N45" s="201">
        <v>50.08</v>
      </c>
      <c r="O45" s="201">
        <v>70.739999999999995</v>
      </c>
      <c r="P45" s="201">
        <v>25.18</v>
      </c>
      <c r="Q45" s="201">
        <v>1.93</v>
      </c>
      <c r="R45" s="201">
        <v>7.72</v>
      </c>
      <c r="S45" s="201">
        <v>4.83</v>
      </c>
      <c r="T45" s="201">
        <v>0</v>
      </c>
      <c r="U45" s="201">
        <v>59.95</v>
      </c>
      <c r="V45" s="201">
        <v>0</v>
      </c>
      <c r="W45" s="201">
        <v>4.83</v>
      </c>
      <c r="X45" s="201">
        <v>14.48</v>
      </c>
      <c r="Y45" s="201">
        <v>0</v>
      </c>
      <c r="Z45" s="201">
        <v>45.87</v>
      </c>
      <c r="AA45" s="201">
        <v>26.65</v>
      </c>
      <c r="AB45" s="201">
        <v>0</v>
      </c>
      <c r="AC45" s="201">
        <v>11.65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28.02</v>
      </c>
      <c r="AJ45" s="201">
        <v>0</v>
      </c>
      <c r="AK45" s="201">
        <v>75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270.29000000000002</v>
      </c>
      <c r="L46" s="201">
        <v>0</v>
      </c>
      <c r="M46" s="201">
        <v>61.56</v>
      </c>
      <c r="N46" s="201">
        <v>50.08</v>
      </c>
      <c r="O46" s="201">
        <v>70.739999999999995</v>
      </c>
      <c r="P46" s="201">
        <v>25.18</v>
      </c>
      <c r="Q46" s="201">
        <v>1.93</v>
      </c>
      <c r="R46" s="201">
        <v>7.72</v>
      </c>
      <c r="S46" s="201">
        <v>4.83</v>
      </c>
      <c r="T46" s="201">
        <v>0</v>
      </c>
      <c r="U46" s="201">
        <v>59.95</v>
      </c>
      <c r="V46" s="201">
        <v>0</v>
      </c>
      <c r="W46" s="201">
        <v>4.83</v>
      </c>
      <c r="X46" s="201">
        <v>14.48</v>
      </c>
      <c r="Y46" s="201">
        <v>0</v>
      </c>
      <c r="Z46" s="201">
        <v>47.13</v>
      </c>
      <c r="AA46" s="201">
        <v>26.65</v>
      </c>
      <c r="AB46" s="201">
        <v>0</v>
      </c>
      <c r="AC46" s="201">
        <v>11.65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28.02</v>
      </c>
      <c r="AJ46" s="201">
        <v>0</v>
      </c>
      <c r="AK46" s="201">
        <v>75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270.29000000000002</v>
      </c>
      <c r="L47" s="201">
        <v>0</v>
      </c>
      <c r="M47" s="201">
        <v>61.56</v>
      </c>
      <c r="N47" s="201">
        <v>50.08</v>
      </c>
      <c r="O47" s="201">
        <v>70.739999999999995</v>
      </c>
      <c r="P47" s="201">
        <v>25.18</v>
      </c>
      <c r="Q47" s="201">
        <v>1.93</v>
      </c>
      <c r="R47" s="201">
        <v>7.72</v>
      </c>
      <c r="S47" s="201">
        <v>4.83</v>
      </c>
      <c r="T47" s="201">
        <v>0</v>
      </c>
      <c r="U47" s="201">
        <v>59.95</v>
      </c>
      <c r="V47" s="201">
        <v>0</v>
      </c>
      <c r="W47" s="201">
        <v>4.83</v>
      </c>
      <c r="X47" s="201">
        <v>14.48</v>
      </c>
      <c r="Y47" s="201">
        <v>0</v>
      </c>
      <c r="Z47" s="201">
        <v>30.89</v>
      </c>
      <c r="AA47" s="201">
        <v>19.309999999999999</v>
      </c>
      <c r="AB47" s="201">
        <v>0</v>
      </c>
      <c r="AC47" s="201">
        <v>11.65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28.02</v>
      </c>
      <c r="AJ47" s="201">
        <v>0</v>
      </c>
      <c r="AK47" s="201">
        <v>75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270.29000000000002</v>
      </c>
      <c r="L48" s="201">
        <v>0</v>
      </c>
      <c r="M48" s="201">
        <v>61.56</v>
      </c>
      <c r="N48" s="201">
        <v>50.08</v>
      </c>
      <c r="O48" s="201">
        <v>70.739999999999995</v>
      </c>
      <c r="P48" s="201">
        <v>25.18</v>
      </c>
      <c r="Q48" s="201">
        <v>1.93</v>
      </c>
      <c r="R48" s="201">
        <v>7.72</v>
      </c>
      <c r="S48" s="201">
        <v>4.83</v>
      </c>
      <c r="T48" s="201">
        <v>0</v>
      </c>
      <c r="U48" s="201">
        <v>59.95</v>
      </c>
      <c r="V48" s="201">
        <v>0</v>
      </c>
      <c r="W48" s="201">
        <v>4.83</v>
      </c>
      <c r="X48" s="201">
        <v>14.48</v>
      </c>
      <c r="Y48" s="201">
        <v>0</v>
      </c>
      <c r="Z48" s="201">
        <v>30.89</v>
      </c>
      <c r="AA48" s="201">
        <v>19.309999999999999</v>
      </c>
      <c r="AB48" s="201">
        <v>0</v>
      </c>
      <c r="AC48" s="201">
        <v>11.65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28.02</v>
      </c>
      <c r="AJ48" s="201">
        <v>0</v>
      </c>
      <c r="AK48" s="201">
        <v>75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270.29000000000002</v>
      </c>
      <c r="L49" s="201">
        <v>0</v>
      </c>
      <c r="M49" s="201">
        <v>61.56</v>
      </c>
      <c r="N49" s="201">
        <v>50.08</v>
      </c>
      <c r="O49" s="201">
        <v>70.739999999999995</v>
      </c>
      <c r="P49" s="201">
        <v>25.18</v>
      </c>
      <c r="Q49" s="201">
        <v>1.93</v>
      </c>
      <c r="R49" s="201">
        <v>7.72</v>
      </c>
      <c r="S49" s="201">
        <v>4.83</v>
      </c>
      <c r="T49" s="201">
        <v>0</v>
      </c>
      <c r="U49" s="201">
        <v>59.95</v>
      </c>
      <c r="V49" s="201">
        <v>0</v>
      </c>
      <c r="W49" s="201">
        <v>4.83</v>
      </c>
      <c r="X49" s="201">
        <v>14.48</v>
      </c>
      <c r="Y49" s="201">
        <v>0</v>
      </c>
      <c r="Z49" s="201">
        <v>30.89</v>
      </c>
      <c r="AA49" s="201">
        <v>19.309999999999999</v>
      </c>
      <c r="AB49" s="201">
        <v>0</v>
      </c>
      <c r="AC49" s="201">
        <v>11.65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28.02</v>
      </c>
      <c r="AJ49" s="201">
        <v>0</v>
      </c>
      <c r="AK49" s="201">
        <v>75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270.29000000000002</v>
      </c>
      <c r="L50" s="201">
        <v>0</v>
      </c>
      <c r="M50" s="201">
        <v>61.56</v>
      </c>
      <c r="N50" s="201">
        <v>50.08</v>
      </c>
      <c r="O50" s="201">
        <v>70.739999999999995</v>
      </c>
      <c r="P50" s="201">
        <v>25.18</v>
      </c>
      <c r="Q50" s="201">
        <v>1.93</v>
      </c>
      <c r="R50" s="201">
        <v>7.72</v>
      </c>
      <c r="S50" s="201">
        <v>4.83</v>
      </c>
      <c r="T50" s="201">
        <v>0</v>
      </c>
      <c r="U50" s="201">
        <v>59.95</v>
      </c>
      <c r="V50" s="201">
        <v>0</v>
      </c>
      <c r="W50" s="201">
        <v>4.83</v>
      </c>
      <c r="X50" s="201">
        <v>14.48</v>
      </c>
      <c r="Y50" s="201">
        <v>0</v>
      </c>
      <c r="Z50" s="201">
        <v>30.89</v>
      </c>
      <c r="AA50" s="201">
        <v>19.309999999999999</v>
      </c>
      <c r="AB50" s="201">
        <v>0</v>
      </c>
      <c r="AC50" s="201">
        <v>11.31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28.02</v>
      </c>
      <c r="AJ50" s="201">
        <v>0</v>
      </c>
      <c r="AK50" s="201">
        <v>75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270.29000000000002</v>
      </c>
      <c r="L51" s="201">
        <v>0</v>
      </c>
      <c r="M51" s="201">
        <v>61.56</v>
      </c>
      <c r="N51" s="201">
        <v>50.08</v>
      </c>
      <c r="O51" s="201">
        <v>70.739999999999995</v>
      </c>
      <c r="P51" s="201">
        <v>25.18</v>
      </c>
      <c r="Q51" s="201">
        <v>1.93</v>
      </c>
      <c r="R51" s="201">
        <v>7.72</v>
      </c>
      <c r="S51" s="201">
        <v>4.83</v>
      </c>
      <c r="T51" s="201">
        <v>0</v>
      </c>
      <c r="U51" s="201">
        <v>59.95</v>
      </c>
      <c r="V51" s="201">
        <v>0</v>
      </c>
      <c r="W51" s="201">
        <v>4.83</v>
      </c>
      <c r="X51" s="201">
        <v>14.48</v>
      </c>
      <c r="Y51" s="201">
        <v>0</v>
      </c>
      <c r="Z51" s="201">
        <v>30.89</v>
      </c>
      <c r="AA51" s="201">
        <v>19.309999999999999</v>
      </c>
      <c r="AB51" s="201">
        <v>0</v>
      </c>
      <c r="AC51" s="201">
        <v>11.31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27.37</v>
      </c>
      <c r="AJ51" s="201">
        <v>0</v>
      </c>
      <c r="AK51" s="201">
        <v>75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270.29000000000002</v>
      </c>
      <c r="L52" s="201">
        <v>0</v>
      </c>
      <c r="M52" s="201">
        <v>61.56</v>
      </c>
      <c r="N52" s="201">
        <v>50.08</v>
      </c>
      <c r="O52" s="201">
        <v>70.739999999999995</v>
      </c>
      <c r="P52" s="201">
        <v>25.18</v>
      </c>
      <c r="Q52" s="201">
        <v>1.93</v>
      </c>
      <c r="R52" s="201">
        <v>7.72</v>
      </c>
      <c r="S52" s="201">
        <v>4.83</v>
      </c>
      <c r="T52" s="201">
        <v>0</v>
      </c>
      <c r="U52" s="201">
        <v>59.95</v>
      </c>
      <c r="V52" s="201">
        <v>0</v>
      </c>
      <c r="W52" s="201">
        <v>4.83</v>
      </c>
      <c r="X52" s="201">
        <v>14.48</v>
      </c>
      <c r="Y52" s="201">
        <v>0</v>
      </c>
      <c r="Z52" s="201">
        <v>30.89</v>
      </c>
      <c r="AA52" s="201">
        <v>19.309999999999999</v>
      </c>
      <c r="AB52" s="201">
        <v>0</v>
      </c>
      <c r="AC52" s="201">
        <v>11.31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27.37</v>
      </c>
      <c r="AJ52" s="201">
        <v>0</v>
      </c>
      <c r="AK52" s="201">
        <v>75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270.29000000000002</v>
      </c>
      <c r="L53" s="201">
        <v>0</v>
      </c>
      <c r="M53" s="201">
        <v>61.56</v>
      </c>
      <c r="N53" s="201">
        <v>50.08</v>
      </c>
      <c r="O53" s="201">
        <v>70.739999999999995</v>
      </c>
      <c r="P53" s="201">
        <v>25.18</v>
      </c>
      <c r="Q53" s="201">
        <v>1.93</v>
      </c>
      <c r="R53" s="201">
        <v>7.72</v>
      </c>
      <c r="S53" s="201">
        <v>4.83</v>
      </c>
      <c r="T53" s="201">
        <v>0</v>
      </c>
      <c r="U53" s="201">
        <v>59.95</v>
      </c>
      <c r="V53" s="201">
        <v>0</v>
      </c>
      <c r="W53" s="201">
        <v>4.7</v>
      </c>
      <c r="X53" s="201">
        <v>41.43</v>
      </c>
      <c r="Y53" s="201">
        <v>0</v>
      </c>
      <c r="Z53" s="201">
        <v>30.89</v>
      </c>
      <c r="AA53" s="201">
        <v>19.309999999999999</v>
      </c>
      <c r="AB53" s="201">
        <v>0</v>
      </c>
      <c r="AC53" s="201">
        <v>11.31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27.37</v>
      </c>
      <c r="AJ53" s="201">
        <v>0</v>
      </c>
      <c r="AK53" s="201">
        <v>75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270.29000000000002</v>
      </c>
      <c r="L54" s="201">
        <v>0</v>
      </c>
      <c r="M54" s="201">
        <v>61.56</v>
      </c>
      <c r="N54" s="201">
        <v>50.08</v>
      </c>
      <c r="O54" s="201">
        <v>70.739999999999995</v>
      </c>
      <c r="P54" s="201">
        <v>25.18</v>
      </c>
      <c r="Q54" s="201">
        <v>1.93</v>
      </c>
      <c r="R54" s="201">
        <v>7.72</v>
      </c>
      <c r="S54" s="201">
        <v>4.83</v>
      </c>
      <c r="T54" s="201">
        <v>0</v>
      </c>
      <c r="U54" s="201">
        <v>59.95</v>
      </c>
      <c r="V54" s="201">
        <v>0</v>
      </c>
      <c r="W54" s="201">
        <v>4.7</v>
      </c>
      <c r="X54" s="201">
        <v>41.43</v>
      </c>
      <c r="Y54" s="201">
        <v>0</v>
      </c>
      <c r="Z54" s="201">
        <v>30.89</v>
      </c>
      <c r="AA54" s="201">
        <v>19.309999999999999</v>
      </c>
      <c r="AB54" s="201">
        <v>0</v>
      </c>
      <c r="AC54" s="201">
        <v>10.97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27.37</v>
      </c>
      <c r="AJ54" s="201">
        <v>0</v>
      </c>
      <c r="AK54" s="201">
        <v>75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270.29000000000002</v>
      </c>
      <c r="L55" s="201">
        <v>0</v>
      </c>
      <c r="M55" s="201">
        <v>61.56</v>
      </c>
      <c r="N55" s="201">
        <v>50.08</v>
      </c>
      <c r="O55" s="201">
        <v>70.739999999999995</v>
      </c>
      <c r="P55" s="201">
        <v>25.18</v>
      </c>
      <c r="Q55" s="201">
        <v>1.93</v>
      </c>
      <c r="R55" s="201">
        <v>7.72</v>
      </c>
      <c r="S55" s="201">
        <v>4.83</v>
      </c>
      <c r="T55" s="201">
        <v>0</v>
      </c>
      <c r="U55" s="201">
        <v>59.95</v>
      </c>
      <c r="V55" s="201">
        <v>0</v>
      </c>
      <c r="W55" s="201">
        <v>4.7</v>
      </c>
      <c r="X55" s="201">
        <v>41.43</v>
      </c>
      <c r="Y55" s="201">
        <v>0</v>
      </c>
      <c r="Z55" s="201">
        <v>30.89</v>
      </c>
      <c r="AA55" s="201">
        <v>19.309999999999999</v>
      </c>
      <c r="AB55" s="201">
        <v>0</v>
      </c>
      <c r="AC55" s="201">
        <v>10.97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27.37</v>
      </c>
      <c r="AJ55" s="201">
        <v>0</v>
      </c>
      <c r="AK55" s="201">
        <v>75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270.29000000000002</v>
      </c>
      <c r="L56" s="201">
        <v>0</v>
      </c>
      <c r="M56" s="201">
        <v>61.56</v>
      </c>
      <c r="N56" s="201">
        <v>50.08</v>
      </c>
      <c r="O56" s="201">
        <v>70.739999999999995</v>
      </c>
      <c r="P56" s="201">
        <v>25.18</v>
      </c>
      <c r="Q56" s="201">
        <v>1.93</v>
      </c>
      <c r="R56" s="201">
        <v>7.72</v>
      </c>
      <c r="S56" s="201">
        <v>4.83</v>
      </c>
      <c r="T56" s="201">
        <v>0</v>
      </c>
      <c r="U56" s="201">
        <v>59.95</v>
      </c>
      <c r="V56" s="201">
        <v>0</v>
      </c>
      <c r="W56" s="201">
        <v>4.72</v>
      </c>
      <c r="X56" s="201">
        <v>35.99</v>
      </c>
      <c r="Y56" s="201">
        <v>0</v>
      </c>
      <c r="Z56" s="201">
        <v>30.89</v>
      </c>
      <c r="AA56" s="201">
        <v>19.3</v>
      </c>
      <c r="AB56" s="201">
        <v>0</v>
      </c>
      <c r="AC56" s="201">
        <v>10.97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27.37</v>
      </c>
      <c r="AJ56" s="201">
        <v>0</v>
      </c>
      <c r="AK56" s="201">
        <v>75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270.27999999999997</v>
      </c>
      <c r="L57" s="201">
        <v>0</v>
      </c>
      <c r="M57" s="201">
        <v>61.56</v>
      </c>
      <c r="N57" s="201">
        <v>50.08</v>
      </c>
      <c r="O57" s="201">
        <v>70.739999999999995</v>
      </c>
      <c r="P57" s="201">
        <v>25.18</v>
      </c>
      <c r="Q57" s="201">
        <v>1.93</v>
      </c>
      <c r="R57" s="201">
        <v>7.72</v>
      </c>
      <c r="S57" s="201">
        <v>4.26</v>
      </c>
      <c r="T57" s="201">
        <v>0</v>
      </c>
      <c r="U57" s="201">
        <v>59.95</v>
      </c>
      <c r="V57" s="201">
        <v>0</v>
      </c>
      <c r="W57" s="201">
        <v>4.66</v>
      </c>
      <c r="X57" s="201">
        <v>62.54</v>
      </c>
      <c r="Y57" s="201">
        <v>0</v>
      </c>
      <c r="Z57" s="201">
        <v>57.92</v>
      </c>
      <c r="AA57" s="201">
        <v>38.25</v>
      </c>
      <c r="AB57" s="201">
        <v>0</v>
      </c>
      <c r="AC57" s="201">
        <v>10.97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27.37</v>
      </c>
      <c r="AJ57" s="201">
        <v>0</v>
      </c>
      <c r="AK57" s="201">
        <v>75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270.27999999999997</v>
      </c>
      <c r="L58" s="201">
        <v>0</v>
      </c>
      <c r="M58" s="201">
        <v>61.56</v>
      </c>
      <c r="N58" s="201">
        <v>50.08</v>
      </c>
      <c r="O58" s="201">
        <v>70.739999999999995</v>
      </c>
      <c r="P58" s="201">
        <v>25.18</v>
      </c>
      <c r="Q58" s="201">
        <v>4.62</v>
      </c>
      <c r="R58" s="201">
        <v>17.97</v>
      </c>
      <c r="S58" s="201">
        <v>10.84</v>
      </c>
      <c r="T58" s="201">
        <v>0</v>
      </c>
      <c r="U58" s="201">
        <v>59.95</v>
      </c>
      <c r="V58" s="201">
        <v>0</v>
      </c>
      <c r="W58" s="201">
        <v>14.75</v>
      </c>
      <c r="X58" s="201">
        <v>62.54</v>
      </c>
      <c r="Y58" s="201">
        <v>0</v>
      </c>
      <c r="Z58" s="201">
        <v>57.92</v>
      </c>
      <c r="AA58" s="201">
        <v>38.25</v>
      </c>
      <c r="AB58" s="201">
        <v>0</v>
      </c>
      <c r="AC58" s="201">
        <v>10.97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27.37</v>
      </c>
      <c r="AJ58" s="201">
        <v>0</v>
      </c>
      <c r="AK58" s="201">
        <v>75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270.27999999999997</v>
      </c>
      <c r="L59" s="201">
        <v>10.66</v>
      </c>
      <c r="M59" s="201">
        <v>61.56</v>
      </c>
      <c r="N59" s="201">
        <v>50.08</v>
      </c>
      <c r="O59" s="201">
        <v>70.739999999999995</v>
      </c>
      <c r="P59" s="201">
        <v>25.18</v>
      </c>
      <c r="Q59" s="201">
        <v>4.62</v>
      </c>
      <c r="R59" s="201">
        <v>17.97</v>
      </c>
      <c r="S59" s="201">
        <v>11.19</v>
      </c>
      <c r="T59" s="201">
        <v>0</v>
      </c>
      <c r="U59" s="201">
        <v>59.95</v>
      </c>
      <c r="V59" s="201">
        <v>6.04</v>
      </c>
      <c r="W59" s="201">
        <v>14.75</v>
      </c>
      <c r="X59" s="201">
        <v>62.54</v>
      </c>
      <c r="Y59" s="201">
        <v>0</v>
      </c>
      <c r="Z59" s="201">
        <v>57.92</v>
      </c>
      <c r="AA59" s="201">
        <v>38.25</v>
      </c>
      <c r="AB59" s="201">
        <v>0</v>
      </c>
      <c r="AC59" s="201">
        <v>10.97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27.37</v>
      </c>
      <c r="AJ59" s="201">
        <v>0</v>
      </c>
      <c r="AK59" s="201">
        <v>75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270.27999999999997</v>
      </c>
      <c r="L60" s="201">
        <v>10.66</v>
      </c>
      <c r="M60" s="201">
        <v>61.56</v>
      </c>
      <c r="N60" s="201">
        <v>50.08</v>
      </c>
      <c r="O60" s="201">
        <v>70.739999999999995</v>
      </c>
      <c r="P60" s="201">
        <v>25.18</v>
      </c>
      <c r="Q60" s="201">
        <v>4.62</v>
      </c>
      <c r="R60" s="201">
        <v>17.97</v>
      </c>
      <c r="S60" s="201">
        <v>11.19</v>
      </c>
      <c r="T60" s="201">
        <v>0</v>
      </c>
      <c r="U60" s="201">
        <v>59.95</v>
      </c>
      <c r="V60" s="201">
        <v>6.04</v>
      </c>
      <c r="W60" s="201">
        <v>14.75</v>
      </c>
      <c r="X60" s="201">
        <v>62.54</v>
      </c>
      <c r="Y60" s="201">
        <v>0</v>
      </c>
      <c r="Z60" s="201">
        <v>57.92</v>
      </c>
      <c r="AA60" s="201">
        <v>38.25</v>
      </c>
      <c r="AB60" s="201">
        <v>0</v>
      </c>
      <c r="AC60" s="201">
        <v>10.97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27.37</v>
      </c>
      <c r="AJ60" s="201">
        <v>0</v>
      </c>
      <c r="AK60" s="201">
        <v>75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270.27999999999997</v>
      </c>
      <c r="L61" s="201">
        <v>10.66</v>
      </c>
      <c r="M61" s="201">
        <v>61.56</v>
      </c>
      <c r="N61" s="201">
        <v>50.08</v>
      </c>
      <c r="O61" s="201">
        <v>70.739999999999995</v>
      </c>
      <c r="P61" s="201">
        <v>25.18</v>
      </c>
      <c r="Q61" s="201">
        <v>4.62</v>
      </c>
      <c r="R61" s="201">
        <v>17.97</v>
      </c>
      <c r="S61" s="201">
        <v>11.19</v>
      </c>
      <c r="T61" s="201">
        <v>0</v>
      </c>
      <c r="U61" s="201">
        <v>59.95</v>
      </c>
      <c r="V61" s="201">
        <v>6.04</v>
      </c>
      <c r="W61" s="201">
        <v>14.75</v>
      </c>
      <c r="X61" s="201">
        <v>62.54</v>
      </c>
      <c r="Y61" s="201">
        <v>0</v>
      </c>
      <c r="Z61" s="201">
        <v>57.92</v>
      </c>
      <c r="AA61" s="201">
        <v>38.25</v>
      </c>
      <c r="AB61" s="201">
        <v>0</v>
      </c>
      <c r="AC61" s="201">
        <v>10.97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27.37</v>
      </c>
      <c r="AJ61" s="201">
        <v>0</v>
      </c>
      <c r="AK61" s="201">
        <v>75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270.27999999999997</v>
      </c>
      <c r="L62" s="201">
        <v>10.66</v>
      </c>
      <c r="M62" s="201">
        <v>61.56</v>
      </c>
      <c r="N62" s="201">
        <v>50.08</v>
      </c>
      <c r="O62" s="201">
        <v>70.739999999999995</v>
      </c>
      <c r="P62" s="201">
        <v>25.18</v>
      </c>
      <c r="Q62" s="201">
        <v>4.62</v>
      </c>
      <c r="R62" s="201">
        <v>17.97</v>
      </c>
      <c r="S62" s="201">
        <v>11.19</v>
      </c>
      <c r="T62" s="201">
        <v>0</v>
      </c>
      <c r="U62" s="201">
        <v>59.95</v>
      </c>
      <c r="V62" s="201">
        <v>6.04</v>
      </c>
      <c r="W62" s="201">
        <v>14.75</v>
      </c>
      <c r="X62" s="201">
        <v>62.54</v>
      </c>
      <c r="Y62" s="201">
        <v>0</v>
      </c>
      <c r="Z62" s="201">
        <v>57.92</v>
      </c>
      <c r="AA62" s="201">
        <v>38.25</v>
      </c>
      <c r="AB62" s="201">
        <v>0</v>
      </c>
      <c r="AC62" s="201">
        <v>10.97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27.37</v>
      </c>
      <c r="AJ62" s="201">
        <v>0</v>
      </c>
      <c r="AK62" s="201">
        <v>75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270.27999999999997</v>
      </c>
      <c r="L63" s="201">
        <v>10.66</v>
      </c>
      <c r="M63" s="201">
        <v>61.56</v>
      </c>
      <c r="N63" s="201">
        <v>50.08</v>
      </c>
      <c r="O63" s="201">
        <v>70.739999999999995</v>
      </c>
      <c r="P63" s="201">
        <v>25.18</v>
      </c>
      <c r="Q63" s="201">
        <v>4.62</v>
      </c>
      <c r="R63" s="201">
        <v>17.97</v>
      </c>
      <c r="S63" s="201">
        <v>11.19</v>
      </c>
      <c r="T63" s="201">
        <v>0</v>
      </c>
      <c r="U63" s="201">
        <v>59.95</v>
      </c>
      <c r="V63" s="201">
        <v>6.04</v>
      </c>
      <c r="W63" s="201">
        <v>14.75</v>
      </c>
      <c r="X63" s="201">
        <v>62.54</v>
      </c>
      <c r="Y63" s="201">
        <v>0</v>
      </c>
      <c r="Z63" s="201">
        <v>57.92</v>
      </c>
      <c r="AA63" s="201">
        <v>38.25</v>
      </c>
      <c r="AB63" s="201">
        <v>0</v>
      </c>
      <c r="AC63" s="201">
        <v>7.57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22.35</v>
      </c>
      <c r="AJ63" s="201">
        <v>0</v>
      </c>
      <c r="AK63" s="201">
        <v>74.91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270.27999999999997</v>
      </c>
      <c r="L64" s="201">
        <v>10.66</v>
      </c>
      <c r="M64" s="201">
        <v>61.56</v>
      </c>
      <c r="N64" s="201">
        <v>50.08</v>
      </c>
      <c r="O64" s="201">
        <v>70.739999999999995</v>
      </c>
      <c r="P64" s="201">
        <v>25.18</v>
      </c>
      <c r="Q64" s="201">
        <v>4.62</v>
      </c>
      <c r="R64" s="201">
        <v>17.97</v>
      </c>
      <c r="S64" s="201">
        <v>11.19</v>
      </c>
      <c r="T64" s="201">
        <v>0</v>
      </c>
      <c r="U64" s="201">
        <v>59.95</v>
      </c>
      <c r="V64" s="201">
        <v>6.04</v>
      </c>
      <c r="W64" s="201">
        <v>14.75</v>
      </c>
      <c r="X64" s="201">
        <v>62.54</v>
      </c>
      <c r="Y64" s="201">
        <v>0</v>
      </c>
      <c r="Z64" s="201">
        <v>57.92</v>
      </c>
      <c r="AA64" s="201">
        <v>38.25</v>
      </c>
      <c r="AB64" s="201">
        <v>0</v>
      </c>
      <c r="AC64" s="201">
        <v>7.57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24.61</v>
      </c>
      <c r="AJ64" s="201">
        <v>0</v>
      </c>
      <c r="AK64" s="201">
        <v>74.91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270.27999999999997</v>
      </c>
      <c r="L65" s="201">
        <v>10.66</v>
      </c>
      <c r="M65" s="201">
        <v>61.56</v>
      </c>
      <c r="N65" s="201">
        <v>50.08</v>
      </c>
      <c r="O65" s="201">
        <v>70.739999999999995</v>
      </c>
      <c r="P65" s="201">
        <v>25.18</v>
      </c>
      <c r="Q65" s="201">
        <v>4.62</v>
      </c>
      <c r="R65" s="201">
        <v>17.97</v>
      </c>
      <c r="S65" s="201">
        <v>11.19</v>
      </c>
      <c r="T65" s="201">
        <v>0</v>
      </c>
      <c r="U65" s="201">
        <v>59.95</v>
      </c>
      <c r="V65" s="201">
        <v>6.04</v>
      </c>
      <c r="W65" s="201">
        <v>14.75</v>
      </c>
      <c r="X65" s="201">
        <v>62.54</v>
      </c>
      <c r="Y65" s="201">
        <v>0</v>
      </c>
      <c r="Z65" s="201">
        <v>57.92</v>
      </c>
      <c r="AA65" s="201">
        <v>38.25</v>
      </c>
      <c r="AB65" s="201">
        <v>0</v>
      </c>
      <c r="AC65" s="201">
        <v>10.76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27.37</v>
      </c>
      <c r="AJ65" s="201">
        <v>0</v>
      </c>
      <c r="AK65" s="201">
        <v>74.91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270.27999999999997</v>
      </c>
      <c r="L66" s="201">
        <v>10.66</v>
      </c>
      <c r="M66" s="201">
        <v>61.56</v>
      </c>
      <c r="N66" s="201">
        <v>50.08</v>
      </c>
      <c r="O66" s="201">
        <v>70.739999999999995</v>
      </c>
      <c r="P66" s="201">
        <v>25.18</v>
      </c>
      <c r="Q66" s="201">
        <v>4.62</v>
      </c>
      <c r="R66" s="201">
        <v>17.97</v>
      </c>
      <c r="S66" s="201">
        <v>11.19</v>
      </c>
      <c r="T66" s="201">
        <v>0</v>
      </c>
      <c r="U66" s="201">
        <v>59.95</v>
      </c>
      <c r="V66" s="201">
        <v>6.04</v>
      </c>
      <c r="W66" s="201">
        <v>14.75</v>
      </c>
      <c r="X66" s="201">
        <v>62.54</v>
      </c>
      <c r="Y66" s="201">
        <v>0</v>
      </c>
      <c r="Z66" s="201">
        <v>57.92</v>
      </c>
      <c r="AA66" s="201">
        <v>38.25</v>
      </c>
      <c r="AB66" s="201">
        <v>0</v>
      </c>
      <c r="AC66" s="201">
        <v>10.76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27.37</v>
      </c>
      <c r="AJ66" s="201">
        <v>0</v>
      </c>
      <c r="AK66" s="201">
        <v>74.91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281.68</v>
      </c>
      <c r="L67" s="201">
        <v>10.66</v>
      </c>
      <c r="M67" s="201">
        <v>61.56</v>
      </c>
      <c r="N67" s="201">
        <v>50.08</v>
      </c>
      <c r="O67" s="201">
        <v>70.739999999999995</v>
      </c>
      <c r="P67" s="201">
        <v>25.18</v>
      </c>
      <c r="Q67" s="201">
        <v>4.62</v>
      </c>
      <c r="R67" s="201">
        <v>17.97</v>
      </c>
      <c r="S67" s="201">
        <v>11.19</v>
      </c>
      <c r="T67" s="201">
        <v>0</v>
      </c>
      <c r="U67" s="201">
        <v>59.95</v>
      </c>
      <c r="V67" s="201">
        <v>6.04</v>
      </c>
      <c r="W67" s="201">
        <v>14.75</v>
      </c>
      <c r="X67" s="201">
        <v>62.54</v>
      </c>
      <c r="Y67" s="201">
        <v>0</v>
      </c>
      <c r="Z67" s="201">
        <v>57.92</v>
      </c>
      <c r="AA67" s="201">
        <v>38.25</v>
      </c>
      <c r="AB67" s="201">
        <v>0</v>
      </c>
      <c r="AC67" s="201">
        <v>10.76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28.02</v>
      </c>
      <c r="AJ67" s="201">
        <v>0</v>
      </c>
      <c r="AK67" s="201">
        <v>91.85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316.38</v>
      </c>
      <c r="L68" s="201">
        <v>10.66</v>
      </c>
      <c r="M68" s="201">
        <v>61.56</v>
      </c>
      <c r="N68" s="201">
        <v>50.08</v>
      </c>
      <c r="O68" s="201">
        <v>70.739999999999995</v>
      </c>
      <c r="P68" s="201">
        <v>25.18</v>
      </c>
      <c r="Q68" s="201">
        <v>4.62</v>
      </c>
      <c r="R68" s="201">
        <v>17.97</v>
      </c>
      <c r="S68" s="201">
        <v>11.19</v>
      </c>
      <c r="T68" s="201">
        <v>0</v>
      </c>
      <c r="U68" s="201">
        <v>59.95</v>
      </c>
      <c r="V68" s="201">
        <v>6.04</v>
      </c>
      <c r="W68" s="201">
        <v>14.75</v>
      </c>
      <c r="X68" s="201">
        <v>62.54</v>
      </c>
      <c r="Y68" s="201">
        <v>0</v>
      </c>
      <c r="Z68" s="201">
        <v>57.92</v>
      </c>
      <c r="AA68" s="201">
        <v>38.25</v>
      </c>
      <c r="AB68" s="201">
        <v>0</v>
      </c>
      <c r="AC68" s="201">
        <v>10.76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28.02</v>
      </c>
      <c r="AJ68" s="201">
        <v>0</v>
      </c>
      <c r="AK68" s="201">
        <v>91.85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322.60000000000002</v>
      </c>
      <c r="L69" s="201">
        <v>10.66</v>
      </c>
      <c r="M69" s="201">
        <v>61.56</v>
      </c>
      <c r="N69" s="201">
        <v>50.08</v>
      </c>
      <c r="O69" s="201">
        <v>70.739999999999995</v>
      </c>
      <c r="P69" s="201">
        <v>25.18</v>
      </c>
      <c r="Q69" s="201">
        <v>4.62</v>
      </c>
      <c r="R69" s="201">
        <v>17.97</v>
      </c>
      <c r="S69" s="201">
        <v>11.19</v>
      </c>
      <c r="T69" s="201">
        <v>0</v>
      </c>
      <c r="U69" s="201">
        <v>59.95</v>
      </c>
      <c r="V69" s="201">
        <v>6.04</v>
      </c>
      <c r="W69" s="201">
        <v>14.75</v>
      </c>
      <c r="X69" s="201">
        <v>62.54</v>
      </c>
      <c r="Y69" s="201">
        <v>0</v>
      </c>
      <c r="Z69" s="201">
        <v>57.92</v>
      </c>
      <c r="AA69" s="201">
        <v>38.25</v>
      </c>
      <c r="AB69" s="201">
        <v>0</v>
      </c>
      <c r="AC69" s="201">
        <v>10.76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28.02</v>
      </c>
      <c r="AJ69" s="201">
        <v>0</v>
      </c>
      <c r="AK69" s="201">
        <v>91.85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310.75</v>
      </c>
      <c r="L70" s="201">
        <v>10.66</v>
      </c>
      <c r="M70" s="201">
        <v>61.56</v>
      </c>
      <c r="N70" s="201">
        <v>50.08</v>
      </c>
      <c r="O70" s="201">
        <v>70.739999999999995</v>
      </c>
      <c r="P70" s="201">
        <v>25.18</v>
      </c>
      <c r="Q70" s="201">
        <v>4.62</v>
      </c>
      <c r="R70" s="201">
        <v>17.97</v>
      </c>
      <c r="S70" s="201">
        <v>11.19</v>
      </c>
      <c r="T70" s="201">
        <v>0</v>
      </c>
      <c r="U70" s="201">
        <v>59.95</v>
      </c>
      <c r="V70" s="201">
        <v>6.04</v>
      </c>
      <c r="W70" s="201">
        <v>14.75</v>
      </c>
      <c r="X70" s="201">
        <v>62.54</v>
      </c>
      <c r="Y70" s="201">
        <v>0</v>
      </c>
      <c r="Z70" s="201">
        <v>57.92</v>
      </c>
      <c r="AA70" s="201">
        <v>38.25</v>
      </c>
      <c r="AB70" s="201">
        <v>0</v>
      </c>
      <c r="AC70" s="201">
        <v>10.76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28.02</v>
      </c>
      <c r="AJ70" s="201">
        <v>0</v>
      </c>
      <c r="AK70" s="201">
        <v>91.85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294.75</v>
      </c>
      <c r="L71" s="201">
        <v>10.66</v>
      </c>
      <c r="M71" s="201">
        <v>61.56</v>
      </c>
      <c r="N71" s="201">
        <v>50.08</v>
      </c>
      <c r="O71" s="201">
        <v>70.739999999999995</v>
      </c>
      <c r="P71" s="201">
        <v>25.18</v>
      </c>
      <c r="Q71" s="201">
        <v>4.62</v>
      </c>
      <c r="R71" s="201">
        <v>17.97</v>
      </c>
      <c r="S71" s="201">
        <v>11.19</v>
      </c>
      <c r="T71" s="201">
        <v>0</v>
      </c>
      <c r="U71" s="201">
        <v>59.95</v>
      </c>
      <c r="V71" s="201">
        <v>6.04</v>
      </c>
      <c r="W71" s="201">
        <v>14.75</v>
      </c>
      <c r="X71" s="201">
        <v>62.54</v>
      </c>
      <c r="Y71" s="201">
        <v>0</v>
      </c>
      <c r="Z71" s="201">
        <v>57.92</v>
      </c>
      <c r="AA71" s="201">
        <v>38.25</v>
      </c>
      <c r="AB71" s="201">
        <v>0</v>
      </c>
      <c r="AC71" s="201">
        <v>10.76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28.02</v>
      </c>
      <c r="AJ71" s="201">
        <v>0</v>
      </c>
      <c r="AK71" s="201">
        <v>91.85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289.23</v>
      </c>
      <c r="L72" s="201">
        <v>10.66</v>
      </c>
      <c r="M72" s="201">
        <v>61.56</v>
      </c>
      <c r="N72" s="201">
        <v>50.08</v>
      </c>
      <c r="O72" s="201">
        <v>70.739999999999995</v>
      </c>
      <c r="P72" s="201">
        <v>25.18</v>
      </c>
      <c r="Q72" s="201">
        <v>4.62</v>
      </c>
      <c r="R72" s="201">
        <v>17.97</v>
      </c>
      <c r="S72" s="201">
        <v>11.19</v>
      </c>
      <c r="T72" s="201">
        <v>0</v>
      </c>
      <c r="U72" s="201">
        <v>59.95</v>
      </c>
      <c r="V72" s="201">
        <v>6.04</v>
      </c>
      <c r="W72" s="201">
        <v>14.75</v>
      </c>
      <c r="X72" s="201">
        <v>62.54</v>
      </c>
      <c r="Y72" s="201">
        <v>0</v>
      </c>
      <c r="Z72" s="201">
        <v>57.92</v>
      </c>
      <c r="AA72" s="201">
        <v>38.25</v>
      </c>
      <c r="AB72" s="201">
        <v>0</v>
      </c>
      <c r="AC72" s="201">
        <v>10.76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28.02</v>
      </c>
      <c r="AJ72" s="201">
        <v>0</v>
      </c>
      <c r="AK72" s="201">
        <v>91.85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301.89999999999998</v>
      </c>
      <c r="L73" s="201">
        <v>10.66</v>
      </c>
      <c r="M73" s="201">
        <v>61.56</v>
      </c>
      <c r="N73" s="201">
        <v>50.08</v>
      </c>
      <c r="O73" s="201">
        <v>70.739999999999995</v>
      </c>
      <c r="P73" s="201">
        <v>24.03</v>
      </c>
      <c r="Q73" s="201">
        <v>4.62</v>
      </c>
      <c r="R73" s="201">
        <v>17.97</v>
      </c>
      <c r="S73" s="201">
        <v>11.19</v>
      </c>
      <c r="T73" s="201">
        <v>0</v>
      </c>
      <c r="U73" s="201">
        <v>59.95</v>
      </c>
      <c r="V73" s="201">
        <v>6.04</v>
      </c>
      <c r="W73" s="201">
        <v>14.75</v>
      </c>
      <c r="X73" s="201">
        <v>62.54</v>
      </c>
      <c r="Y73" s="201">
        <v>0</v>
      </c>
      <c r="Z73" s="201">
        <v>57.92</v>
      </c>
      <c r="AA73" s="201">
        <v>38.25</v>
      </c>
      <c r="AB73" s="201">
        <v>0</v>
      </c>
      <c r="AC73" s="201">
        <v>10.76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28.02</v>
      </c>
      <c r="AJ73" s="201">
        <v>0</v>
      </c>
      <c r="AK73" s="201">
        <v>91.85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18.16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299.43</v>
      </c>
      <c r="L74" s="201">
        <v>10.66</v>
      </c>
      <c r="M74" s="201">
        <v>61.56</v>
      </c>
      <c r="N74" s="201">
        <v>50.08</v>
      </c>
      <c r="O74" s="201">
        <v>70.739999999999995</v>
      </c>
      <c r="P74" s="201">
        <v>24.03</v>
      </c>
      <c r="Q74" s="201">
        <v>4.62</v>
      </c>
      <c r="R74" s="201">
        <v>17.97</v>
      </c>
      <c r="S74" s="201">
        <v>11.19</v>
      </c>
      <c r="T74" s="201">
        <v>0</v>
      </c>
      <c r="U74" s="201">
        <v>59.95</v>
      </c>
      <c r="V74" s="201">
        <v>6.04</v>
      </c>
      <c r="W74" s="201">
        <v>14.75</v>
      </c>
      <c r="X74" s="201">
        <v>62.54</v>
      </c>
      <c r="Y74" s="201">
        <v>0</v>
      </c>
      <c r="Z74" s="201">
        <v>57.92</v>
      </c>
      <c r="AA74" s="201">
        <v>38.25</v>
      </c>
      <c r="AB74" s="201">
        <v>0</v>
      </c>
      <c r="AC74" s="201">
        <v>10.76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28.02</v>
      </c>
      <c r="AJ74" s="201">
        <v>0</v>
      </c>
      <c r="AK74" s="201">
        <v>91.85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10.19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346.39</v>
      </c>
      <c r="L75" s="201">
        <v>10.66</v>
      </c>
      <c r="M75" s="201">
        <v>61.56</v>
      </c>
      <c r="N75" s="201">
        <v>50.08</v>
      </c>
      <c r="O75" s="201">
        <v>70.739999999999995</v>
      </c>
      <c r="P75" s="201">
        <v>24.03</v>
      </c>
      <c r="Q75" s="201">
        <v>4.62</v>
      </c>
      <c r="R75" s="201">
        <v>17.97</v>
      </c>
      <c r="S75" s="201">
        <v>11.19</v>
      </c>
      <c r="T75" s="201">
        <v>0</v>
      </c>
      <c r="U75" s="201">
        <v>59.95</v>
      </c>
      <c r="V75" s="201">
        <v>6.04</v>
      </c>
      <c r="W75" s="201">
        <v>14.75</v>
      </c>
      <c r="X75" s="201">
        <v>62.54</v>
      </c>
      <c r="Y75" s="201">
        <v>0</v>
      </c>
      <c r="Z75" s="201">
        <v>57.92</v>
      </c>
      <c r="AA75" s="201">
        <v>38.25</v>
      </c>
      <c r="AB75" s="201">
        <v>0</v>
      </c>
      <c r="AC75" s="201">
        <v>10.76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28.02</v>
      </c>
      <c r="AJ75" s="201">
        <v>0</v>
      </c>
      <c r="AK75" s="201">
        <v>99.5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341.54</v>
      </c>
      <c r="L76" s="201">
        <v>10.66</v>
      </c>
      <c r="M76" s="201">
        <v>61.56</v>
      </c>
      <c r="N76" s="201">
        <v>50.08</v>
      </c>
      <c r="O76" s="201">
        <v>70.739999999999995</v>
      </c>
      <c r="P76" s="201">
        <v>24.03</v>
      </c>
      <c r="Q76" s="201">
        <v>4.62</v>
      </c>
      <c r="R76" s="201">
        <v>17.97</v>
      </c>
      <c r="S76" s="201">
        <v>11.19</v>
      </c>
      <c r="T76" s="201">
        <v>0</v>
      </c>
      <c r="U76" s="201">
        <v>59.95</v>
      </c>
      <c r="V76" s="201">
        <v>6.04</v>
      </c>
      <c r="W76" s="201">
        <v>14.75</v>
      </c>
      <c r="X76" s="201">
        <v>62.54</v>
      </c>
      <c r="Y76" s="201">
        <v>0</v>
      </c>
      <c r="Z76" s="201">
        <v>57.92</v>
      </c>
      <c r="AA76" s="201">
        <v>38.25</v>
      </c>
      <c r="AB76" s="201">
        <v>0</v>
      </c>
      <c r="AC76" s="201">
        <v>10.76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28.02</v>
      </c>
      <c r="AJ76" s="201">
        <v>0</v>
      </c>
      <c r="AK76" s="201">
        <v>93.4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270.27999999999997</v>
      </c>
      <c r="L77" s="201">
        <v>10.66</v>
      </c>
      <c r="M77" s="201">
        <v>61.56</v>
      </c>
      <c r="N77" s="201">
        <v>50.08</v>
      </c>
      <c r="O77" s="201">
        <v>70.739999999999995</v>
      </c>
      <c r="P77" s="201">
        <v>25.18</v>
      </c>
      <c r="Q77" s="201">
        <v>4.62</v>
      </c>
      <c r="R77" s="201">
        <v>7.72</v>
      </c>
      <c r="S77" s="201">
        <v>11.19</v>
      </c>
      <c r="T77" s="201">
        <v>0</v>
      </c>
      <c r="U77" s="201">
        <v>59.95</v>
      </c>
      <c r="V77" s="201">
        <v>2.9</v>
      </c>
      <c r="W77" s="201">
        <v>14.75</v>
      </c>
      <c r="X77" s="201">
        <v>62.54</v>
      </c>
      <c r="Y77" s="201">
        <v>0</v>
      </c>
      <c r="Z77" s="201">
        <v>57.92</v>
      </c>
      <c r="AA77" s="201">
        <v>38.25</v>
      </c>
      <c r="AB77" s="201">
        <v>0</v>
      </c>
      <c r="AC77" s="201">
        <v>10.76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28.02</v>
      </c>
      <c r="AJ77" s="201">
        <v>0</v>
      </c>
      <c r="AK77" s="201">
        <v>70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250.98</v>
      </c>
      <c r="L78" s="201">
        <v>0</v>
      </c>
      <c r="M78" s="201">
        <v>61.56</v>
      </c>
      <c r="N78" s="201">
        <v>50.08</v>
      </c>
      <c r="O78" s="201">
        <v>70.739999999999995</v>
      </c>
      <c r="P78" s="201">
        <v>25.18</v>
      </c>
      <c r="Q78" s="201">
        <v>4.62</v>
      </c>
      <c r="R78" s="201">
        <v>0</v>
      </c>
      <c r="S78" s="201">
        <v>11.19</v>
      </c>
      <c r="T78" s="201">
        <v>0</v>
      </c>
      <c r="U78" s="201">
        <v>59.95</v>
      </c>
      <c r="V78" s="201">
        <v>0</v>
      </c>
      <c r="W78" s="201">
        <v>14.75</v>
      </c>
      <c r="X78" s="201">
        <v>62.54</v>
      </c>
      <c r="Y78" s="201">
        <v>0</v>
      </c>
      <c r="Z78" s="201">
        <v>57.92</v>
      </c>
      <c r="AA78" s="201">
        <v>38.25</v>
      </c>
      <c r="AB78" s="201">
        <v>0</v>
      </c>
      <c r="AC78" s="201">
        <v>11.11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28.67</v>
      </c>
      <c r="AJ78" s="201">
        <v>0</v>
      </c>
      <c r="AK78" s="201">
        <v>70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270.27999999999997</v>
      </c>
      <c r="L79" s="201">
        <v>0</v>
      </c>
      <c r="M79" s="201">
        <v>61.56</v>
      </c>
      <c r="N79" s="201">
        <v>50.08</v>
      </c>
      <c r="O79" s="201">
        <v>70.739999999999995</v>
      </c>
      <c r="P79" s="201">
        <v>25.18</v>
      </c>
      <c r="Q79" s="201">
        <v>4.62</v>
      </c>
      <c r="R79" s="201">
        <v>7.72</v>
      </c>
      <c r="S79" s="201">
        <v>11.19</v>
      </c>
      <c r="T79" s="201">
        <v>0</v>
      </c>
      <c r="U79" s="201">
        <v>59.95</v>
      </c>
      <c r="V79" s="201">
        <v>0</v>
      </c>
      <c r="W79" s="201">
        <v>14.75</v>
      </c>
      <c r="X79" s="201">
        <v>62.54</v>
      </c>
      <c r="Y79" s="201">
        <v>0</v>
      </c>
      <c r="Z79" s="201">
        <v>57.92</v>
      </c>
      <c r="AA79" s="201">
        <v>38.25</v>
      </c>
      <c r="AB79" s="201">
        <v>0</v>
      </c>
      <c r="AC79" s="201">
        <v>11.45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29</v>
      </c>
      <c r="AJ79" s="201">
        <v>0</v>
      </c>
      <c r="AK79" s="201">
        <v>70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270.27999999999997</v>
      </c>
      <c r="L80" s="201">
        <v>0</v>
      </c>
      <c r="M80" s="201">
        <v>61.56</v>
      </c>
      <c r="N80" s="201">
        <v>50.08</v>
      </c>
      <c r="O80" s="201">
        <v>70.739999999999995</v>
      </c>
      <c r="P80" s="201">
        <v>25.18</v>
      </c>
      <c r="Q80" s="201">
        <v>4.62</v>
      </c>
      <c r="R80" s="201">
        <v>7.72</v>
      </c>
      <c r="S80" s="201">
        <v>11.19</v>
      </c>
      <c r="T80" s="201">
        <v>0</v>
      </c>
      <c r="U80" s="201">
        <v>59.95</v>
      </c>
      <c r="V80" s="201">
        <v>0</v>
      </c>
      <c r="W80" s="201">
        <v>14.75</v>
      </c>
      <c r="X80" s="201">
        <v>62.54</v>
      </c>
      <c r="Y80" s="201">
        <v>0</v>
      </c>
      <c r="Z80" s="201">
        <v>57.92</v>
      </c>
      <c r="AA80" s="201">
        <v>38.25</v>
      </c>
      <c r="AB80" s="201">
        <v>0</v>
      </c>
      <c r="AC80" s="201">
        <v>11.45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29</v>
      </c>
      <c r="AJ80" s="201">
        <v>0</v>
      </c>
      <c r="AK80" s="201">
        <v>70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270.27999999999997</v>
      </c>
      <c r="L81" s="201">
        <v>0</v>
      </c>
      <c r="M81" s="201">
        <v>61.56</v>
      </c>
      <c r="N81" s="201">
        <v>50.08</v>
      </c>
      <c r="O81" s="201">
        <v>70.739999999999995</v>
      </c>
      <c r="P81" s="201">
        <v>25.18</v>
      </c>
      <c r="Q81" s="201">
        <v>4.62</v>
      </c>
      <c r="R81" s="201">
        <v>7.72</v>
      </c>
      <c r="S81" s="201">
        <v>11.19</v>
      </c>
      <c r="T81" s="201">
        <v>0</v>
      </c>
      <c r="U81" s="201">
        <v>59.95</v>
      </c>
      <c r="V81" s="201">
        <v>0</v>
      </c>
      <c r="W81" s="201">
        <v>14.75</v>
      </c>
      <c r="X81" s="201">
        <v>62.54</v>
      </c>
      <c r="Y81" s="201">
        <v>0</v>
      </c>
      <c r="Z81" s="201">
        <v>57.92</v>
      </c>
      <c r="AA81" s="201">
        <v>38.25</v>
      </c>
      <c r="AB81" s="201">
        <v>0</v>
      </c>
      <c r="AC81" s="201">
        <v>11.45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29</v>
      </c>
      <c r="AJ81" s="201">
        <v>0</v>
      </c>
      <c r="AK81" s="201">
        <v>70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270.27999999999997</v>
      </c>
      <c r="L82" s="201">
        <v>10.66</v>
      </c>
      <c r="M82" s="201">
        <v>61.56</v>
      </c>
      <c r="N82" s="201">
        <v>50.08</v>
      </c>
      <c r="O82" s="201">
        <v>70.739999999999995</v>
      </c>
      <c r="P82" s="201">
        <v>25.18</v>
      </c>
      <c r="Q82" s="201">
        <v>4.62</v>
      </c>
      <c r="R82" s="201">
        <v>17.97</v>
      </c>
      <c r="S82" s="201">
        <v>11.19</v>
      </c>
      <c r="T82" s="201">
        <v>0</v>
      </c>
      <c r="U82" s="201">
        <v>59.95</v>
      </c>
      <c r="V82" s="201">
        <v>6.04</v>
      </c>
      <c r="W82" s="201">
        <v>14.75</v>
      </c>
      <c r="X82" s="201">
        <v>62.54</v>
      </c>
      <c r="Y82" s="201">
        <v>0</v>
      </c>
      <c r="Z82" s="201">
        <v>57.92</v>
      </c>
      <c r="AA82" s="201">
        <v>38.25</v>
      </c>
      <c r="AB82" s="201">
        <v>0</v>
      </c>
      <c r="AC82" s="201">
        <v>11.45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29</v>
      </c>
      <c r="AJ82" s="201">
        <v>0</v>
      </c>
      <c r="AK82" s="201">
        <v>70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337.85</v>
      </c>
      <c r="L83" s="201">
        <v>10.66</v>
      </c>
      <c r="M83" s="201">
        <v>61.56</v>
      </c>
      <c r="N83" s="201">
        <v>50.08</v>
      </c>
      <c r="O83" s="201">
        <v>70.739999999999995</v>
      </c>
      <c r="P83" s="201">
        <v>25.18</v>
      </c>
      <c r="Q83" s="201">
        <v>4.62</v>
      </c>
      <c r="R83" s="201">
        <v>17.97</v>
      </c>
      <c r="S83" s="201">
        <v>11.19</v>
      </c>
      <c r="T83" s="201">
        <v>0</v>
      </c>
      <c r="U83" s="201">
        <v>59.95</v>
      </c>
      <c r="V83" s="201">
        <v>6.04</v>
      </c>
      <c r="W83" s="201">
        <v>14.75</v>
      </c>
      <c r="X83" s="201">
        <v>62.54</v>
      </c>
      <c r="Y83" s="201">
        <v>0</v>
      </c>
      <c r="Z83" s="201">
        <v>57.92</v>
      </c>
      <c r="AA83" s="201">
        <v>38.25</v>
      </c>
      <c r="AB83" s="201">
        <v>0</v>
      </c>
      <c r="AC83" s="201">
        <v>11.45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29</v>
      </c>
      <c r="AJ83" s="201">
        <v>0</v>
      </c>
      <c r="AK83" s="201">
        <v>93.4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415.08</v>
      </c>
      <c r="L84" s="201">
        <v>10.66</v>
      </c>
      <c r="M84" s="201">
        <v>61.56</v>
      </c>
      <c r="N84" s="201">
        <v>50.08</v>
      </c>
      <c r="O84" s="201">
        <v>70.739999999999995</v>
      </c>
      <c r="P84" s="201">
        <v>25.18</v>
      </c>
      <c r="Q84" s="201">
        <v>4.62</v>
      </c>
      <c r="R84" s="201">
        <v>17.97</v>
      </c>
      <c r="S84" s="201">
        <v>11.19</v>
      </c>
      <c r="T84" s="201">
        <v>0</v>
      </c>
      <c r="U84" s="201">
        <v>59.95</v>
      </c>
      <c r="V84" s="201">
        <v>6.04</v>
      </c>
      <c r="W84" s="201">
        <v>14.75</v>
      </c>
      <c r="X84" s="201">
        <v>62.54</v>
      </c>
      <c r="Y84" s="201">
        <v>0</v>
      </c>
      <c r="Z84" s="201">
        <v>57.92</v>
      </c>
      <c r="AA84" s="201">
        <v>38.25</v>
      </c>
      <c r="AB84" s="201">
        <v>0</v>
      </c>
      <c r="AC84" s="201">
        <v>11.45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29</v>
      </c>
      <c r="AJ84" s="201">
        <v>0</v>
      </c>
      <c r="AK84" s="201">
        <v>93.4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386.12</v>
      </c>
      <c r="L85" s="201">
        <v>10.66</v>
      </c>
      <c r="M85" s="201">
        <v>61.56</v>
      </c>
      <c r="N85" s="201">
        <v>50.08</v>
      </c>
      <c r="O85" s="201">
        <v>70.739999999999995</v>
      </c>
      <c r="P85" s="201">
        <v>25.18</v>
      </c>
      <c r="Q85" s="201">
        <v>4.62</v>
      </c>
      <c r="R85" s="201">
        <v>17.97</v>
      </c>
      <c r="S85" s="201">
        <v>11.19</v>
      </c>
      <c r="T85" s="201">
        <v>0</v>
      </c>
      <c r="U85" s="201">
        <v>59.95</v>
      </c>
      <c r="V85" s="201">
        <v>6.04</v>
      </c>
      <c r="W85" s="201">
        <v>14.75</v>
      </c>
      <c r="X85" s="201">
        <v>62.54</v>
      </c>
      <c r="Y85" s="201">
        <v>0</v>
      </c>
      <c r="Z85" s="201">
        <v>57.92</v>
      </c>
      <c r="AA85" s="201">
        <v>38.25</v>
      </c>
      <c r="AB85" s="201">
        <v>0</v>
      </c>
      <c r="AC85" s="201">
        <v>11.45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29</v>
      </c>
      <c r="AJ85" s="201">
        <v>0</v>
      </c>
      <c r="AK85" s="201">
        <v>93.4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289.58999999999997</v>
      </c>
      <c r="L86" s="201">
        <v>10.66</v>
      </c>
      <c r="M86" s="201">
        <v>61.56</v>
      </c>
      <c r="N86" s="201">
        <v>50.08</v>
      </c>
      <c r="O86" s="201">
        <v>70.739999999999995</v>
      </c>
      <c r="P86" s="201">
        <v>25.18</v>
      </c>
      <c r="Q86" s="201">
        <v>4.62</v>
      </c>
      <c r="R86" s="201">
        <v>17.97</v>
      </c>
      <c r="S86" s="201">
        <v>11.19</v>
      </c>
      <c r="T86" s="201">
        <v>0</v>
      </c>
      <c r="U86" s="201">
        <v>59.95</v>
      </c>
      <c r="V86" s="201">
        <v>6.04</v>
      </c>
      <c r="W86" s="201">
        <v>14.75</v>
      </c>
      <c r="X86" s="201">
        <v>62.54</v>
      </c>
      <c r="Y86" s="201">
        <v>0</v>
      </c>
      <c r="Z86" s="201">
        <v>57.92</v>
      </c>
      <c r="AA86" s="201">
        <v>38.25</v>
      </c>
      <c r="AB86" s="201">
        <v>0</v>
      </c>
      <c r="AC86" s="201">
        <v>8.06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29</v>
      </c>
      <c r="AJ86" s="201">
        <v>0</v>
      </c>
      <c r="AK86" s="201">
        <v>93.4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294.42</v>
      </c>
      <c r="L87" s="201">
        <v>10.66</v>
      </c>
      <c r="M87" s="201">
        <v>61.56</v>
      </c>
      <c r="N87" s="201">
        <v>50.08</v>
      </c>
      <c r="O87" s="201">
        <v>70.739999999999995</v>
      </c>
      <c r="P87" s="201">
        <v>25.18</v>
      </c>
      <c r="Q87" s="201">
        <v>4.62</v>
      </c>
      <c r="R87" s="201">
        <v>17.97</v>
      </c>
      <c r="S87" s="201">
        <v>11.19</v>
      </c>
      <c r="T87" s="201">
        <v>0</v>
      </c>
      <c r="U87" s="201">
        <v>59.95</v>
      </c>
      <c r="V87" s="201">
        <v>6.04</v>
      </c>
      <c r="W87" s="201">
        <v>14.75</v>
      </c>
      <c r="X87" s="201">
        <v>62.54</v>
      </c>
      <c r="Y87" s="201">
        <v>0</v>
      </c>
      <c r="Z87" s="201">
        <v>57.92</v>
      </c>
      <c r="AA87" s="201">
        <v>38.25</v>
      </c>
      <c r="AB87" s="201">
        <v>0</v>
      </c>
      <c r="AC87" s="201">
        <v>12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29</v>
      </c>
      <c r="AJ87" s="201">
        <v>0</v>
      </c>
      <c r="AK87" s="201">
        <v>94.96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324.33999999999997</v>
      </c>
      <c r="L88" s="201">
        <v>10.66</v>
      </c>
      <c r="M88" s="201">
        <v>61.56</v>
      </c>
      <c r="N88" s="201">
        <v>50.08</v>
      </c>
      <c r="O88" s="201">
        <v>70.739999999999995</v>
      </c>
      <c r="P88" s="201">
        <v>25.18</v>
      </c>
      <c r="Q88" s="201">
        <v>4.62</v>
      </c>
      <c r="R88" s="201">
        <v>17.97</v>
      </c>
      <c r="S88" s="201">
        <v>11.19</v>
      </c>
      <c r="T88" s="201">
        <v>0</v>
      </c>
      <c r="U88" s="201">
        <v>59.95</v>
      </c>
      <c r="V88" s="201">
        <v>6.04</v>
      </c>
      <c r="W88" s="201">
        <v>14.75</v>
      </c>
      <c r="X88" s="201">
        <v>62.54</v>
      </c>
      <c r="Y88" s="201">
        <v>0</v>
      </c>
      <c r="Z88" s="201">
        <v>57.92</v>
      </c>
      <c r="AA88" s="201">
        <v>38.25</v>
      </c>
      <c r="AB88" s="201">
        <v>0</v>
      </c>
      <c r="AC88" s="201">
        <v>12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29</v>
      </c>
      <c r="AJ88" s="201">
        <v>0</v>
      </c>
      <c r="AK88" s="201">
        <v>94.96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333.99</v>
      </c>
      <c r="L89" s="201">
        <v>10.66</v>
      </c>
      <c r="M89" s="201">
        <v>61.56</v>
      </c>
      <c r="N89" s="201">
        <v>50.08</v>
      </c>
      <c r="O89" s="201">
        <v>70.739999999999995</v>
      </c>
      <c r="P89" s="201">
        <v>25.32</v>
      </c>
      <c r="Q89" s="201">
        <v>4.62</v>
      </c>
      <c r="R89" s="201">
        <v>17.97</v>
      </c>
      <c r="S89" s="201">
        <v>11.19</v>
      </c>
      <c r="T89" s="201">
        <v>0</v>
      </c>
      <c r="U89" s="201">
        <v>59.95</v>
      </c>
      <c r="V89" s="201">
        <v>6.04</v>
      </c>
      <c r="W89" s="201">
        <v>14.75</v>
      </c>
      <c r="X89" s="201">
        <v>62.54</v>
      </c>
      <c r="Y89" s="201">
        <v>0</v>
      </c>
      <c r="Z89" s="201">
        <v>57.92</v>
      </c>
      <c r="AA89" s="201">
        <v>38.25</v>
      </c>
      <c r="AB89" s="201">
        <v>0</v>
      </c>
      <c r="AC89" s="201">
        <v>12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29</v>
      </c>
      <c r="AJ89" s="201">
        <v>0</v>
      </c>
      <c r="AK89" s="201">
        <v>94.96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318.55</v>
      </c>
      <c r="L90" s="201">
        <v>10.66</v>
      </c>
      <c r="M90" s="201">
        <v>61.56</v>
      </c>
      <c r="N90" s="201">
        <v>50.08</v>
      </c>
      <c r="O90" s="201">
        <v>70.739999999999995</v>
      </c>
      <c r="P90" s="201">
        <v>25.32</v>
      </c>
      <c r="Q90" s="201">
        <v>4.62</v>
      </c>
      <c r="R90" s="201">
        <v>17.97</v>
      </c>
      <c r="S90" s="201">
        <v>11.19</v>
      </c>
      <c r="T90" s="201">
        <v>0</v>
      </c>
      <c r="U90" s="201">
        <v>59.95</v>
      </c>
      <c r="V90" s="201">
        <v>6.04</v>
      </c>
      <c r="W90" s="201">
        <v>14.75</v>
      </c>
      <c r="X90" s="201">
        <v>62.54</v>
      </c>
      <c r="Y90" s="201">
        <v>0</v>
      </c>
      <c r="Z90" s="201">
        <v>57.92</v>
      </c>
      <c r="AA90" s="201">
        <v>38.25</v>
      </c>
      <c r="AB90" s="201">
        <v>0</v>
      </c>
      <c r="AC90" s="201">
        <v>12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29</v>
      </c>
      <c r="AJ90" s="201">
        <v>0</v>
      </c>
      <c r="AK90" s="201">
        <v>94.96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265.45999999999998</v>
      </c>
      <c r="L91" s="201">
        <v>10.66</v>
      </c>
      <c r="M91" s="201">
        <v>61.56</v>
      </c>
      <c r="N91" s="201">
        <v>50.08</v>
      </c>
      <c r="O91" s="201">
        <v>70.739999999999995</v>
      </c>
      <c r="P91" s="201">
        <v>25.32</v>
      </c>
      <c r="Q91" s="201">
        <v>4.62</v>
      </c>
      <c r="R91" s="201">
        <v>17.97</v>
      </c>
      <c r="S91" s="201">
        <v>11.19</v>
      </c>
      <c r="T91" s="201">
        <v>0</v>
      </c>
      <c r="U91" s="201">
        <v>59.95</v>
      </c>
      <c r="V91" s="201">
        <v>6.04</v>
      </c>
      <c r="W91" s="201">
        <v>14.75</v>
      </c>
      <c r="X91" s="201">
        <v>62.54</v>
      </c>
      <c r="Y91" s="201">
        <v>0</v>
      </c>
      <c r="Z91" s="201">
        <v>57.92</v>
      </c>
      <c r="AA91" s="201">
        <v>38.25</v>
      </c>
      <c r="AB91" s="201">
        <v>0</v>
      </c>
      <c r="AC91" s="201">
        <v>8.31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22.44</v>
      </c>
      <c r="AJ91" s="201">
        <v>0</v>
      </c>
      <c r="AK91" s="201">
        <v>94.96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316.62</v>
      </c>
      <c r="L92" s="201">
        <v>10.66</v>
      </c>
      <c r="M92" s="201">
        <v>61.56</v>
      </c>
      <c r="N92" s="201">
        <v>50.08</v>
      </c>
      <c r="O92" s="201">
        <v>70.739999999999995</v>
      </c>
      <c r="P92" s="201">
        <v>25.32</v>
      </c>
      <c r="Q92" s="201">
        <v>4.62</v>
      </c>
      <c r="R92" s="201">
        <v>17.97</v>
      </c>
      <c r="S92" s="201">
        <v>11.19</v>
      </c>
      <c r="T92" s="201">
        <v>0</v>
      </c>
      <c r="U92" s="201">
        <v>59.95</v>
      </c>
      <c r="V92" s="201">
        <v>6.04</v>
      </c>
      <c r="W92" s="201">
        <v>14.75</v>
      </c>
      <c r="X92" s="201">
        <v>62.54</v>
      </c>
      <c r="Y92" s="201">
        <v>0</v>
      </c>
      <c r="Z92" s="201">
        <v>57.92</v>
      </c>
      <c r="AA92" s="201">
        <v>38.25</v>
      </c>
      <c r="AB92" s="201">
        <v>0</v>
      </c>
      <c r="AC92" s="201">
        <v>8.31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23.68</v>
      </c>
      <c r="AJ92" s="201">
        <v>0</v>
      </c>
      <c r="AK92" s="201">
        <v>94.96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337.85</v>
      </c>
      <c r="L93" s="201">
        <v>10.66</v>
      </c>
      <c r="M93" s="201">
        <v>61.56</v>
      </c>
      <c r="N93" s="201">
        <v>50.08</v>
      </c>
      <c r="O93" s="201">
        <v>70.739999999999995</v>
      </c>
      <c r="P93" s="201">
        <v>25.32</v>
      </c>
      <c r="Q93" s="201">
        <v>4.62</v>
      </c>
      <c r="R93" s="201">
        <v>17.97</v>
      </c>
      <c r="S93" s="201">
        <v>11.19</v>
      </c>
      <c r="T93" s="201">
        <v>0</v>
      </c>
      <c r="U93" s="201">
        <v>59.95</v>
      </c>
      <c r="V93" s="201">
        <v>6.04</v>
      </c>
      <c r="W93" s="201">
        <v>14.75</v>
      </c>
      <c r="X93" s="201">
        <v>62.54</v>
      </c>
      <c r="Y93" s="201">
        <v>0</v>
      </c>
      <c r="Z93" s="201">
        <v>57.92</v>
      </c>
      <c r="AA93" s="201">
        <v>38.25</v>
      </c>
      <c r="AB93" s="201">
        <v>0</v>
      </c>
      <c r="AC93" s="201">
        <v>12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29</v>
      </c>
      <c r="AJ93" s="201">
        <v>0</v>
      </c>
      <c r="AK93" s="201">
        <v>94.96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350.4</v>
      </c>
      <c r="L94" s="201">
        <v>10.66</v>
      </c>
      <c r="M94" s="201">
        <v>61.56</v>
      </c>
      <c r="N94" s="201">
        <v>50.08</v>
      </c>
      <c r="O94" s="201">
        <v>70.739999999999995</v>
      </c>
      <c r="P94" s="201">
        <v>25.32</v>
      </c>
      <c r="Q94" s="201">
        <v>4.62</v>
      </c>
      <c r="R94" s="201">
        <v>17.97</v>
      </c>
      <c r="S94" s="201">
        <v>11.19</v>
      </c>
      <c r="T94" s="201">
        <v>0</v>
      </c>
      <c r="U94" s="201">
        <v>59.95</v>
      </c>
      <c r="V94" s="201">
        <v>6.04</v>
      </c>
      <c r="W94" s="201">
        <v>14.75</v>
      </c>
      <c r="X94" s="201">
        <v>62.54</v>
      </c>
      <c r="Y94" s="201">
        <v>0</v>
      </c>
      <c r="Z94" s="201">
        <v>57.92</v>
      </c>
      <c r="AA94" s="201">
        <v>38.25</v>
      </c>
      <c r="AB94" s="201">
        <v>0</v>
      </c>
      <c r="AC94" s="201">
        <v>12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29</v>
      </c>
      <c r="AJ94" s="201">
        <v>0</v>
      </c>
      <c r="AK94" s="201">
        <v>94.96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297.31</v>
      </c>
      <c r="L95" s="201">
        <v>10.66</v>
      </c>
      <c r="M95" s="201">
        <v>61.56</v>
      </c>
      <c r="N95" s="201">
        <v>50.08</v>
      </c>
      <c r="O95" s="201">
        <v>70.739999999999995</v>
      </c>
      <c r="P95" s="201">
        <v>25.32</v>
      </c>
      <c r="Q95" s="201">
        <v>4.62</v>
      </c>
      <c r="R95" s="201">
        <v>17.97</v>
      </c>
      <c r="S95" s="201">
        <v>11.19</v>
      </c>
      <c r="T95" s="201">
        <v>0</v>
      </c>
      <c r="U95" s="201">
        <v>59.95</v>
      </c>
      <c r="V95" s="201">
        <v>6.04</v>
      </c>
      <c r="W95" s="201">
        <v>14.75</v>
      </c>
      <c r="X95" s="201">
        <v>62.54</v>
      </c>
      <c r="Y95" s="201">
        <v>0</v>
      </c>
      <c r="Z95" s="201">
        <v>57.92</v>
      </c>
      <c r="AA95" s="201">
        <v>38.25</v>
      </c>
      <c r="AB95" s="201">
        <v>0</v>
      </c>
      <c r="AC95" s="201">
        <v>12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29</v>
      </c>
      <c r="AJ95" s="201">
        <v>0</v>
      </c>
      <c r="AK95" s="201">
        <v>94.96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306</v>
      </c>
      <c r="L96" s="201">
        <v>10.66</v>
      </c>
      <c r="M96" s="201">
        <v>61.56</v>
      </c>
      <c r="N96" s="201">
        <v>50.08</v>
      </c>
      <c r="O96" s="201">
        <v>70.739999999999995</v>
      </c>
      <c r="P96" s="201">
        <v>25.32</v>
      </c>
      <c r="Q96" s="201">
        <v>4.62</v>
      </c>
      <c r="R96" s="201">
        <v>17.97</v>
      </c>
      <c r="S96" s="201">
        <v>11.19</v>
      </c>
      <c r="T96" s="201">
        <v>0</v>
      </c>
      <c r="U96" s="201">
        <v>59.95</v>
      </c>
      <c r="V96" s="201">
        <v>6.04</v>
      </c>
      <c r="W96" s="201">
        <v>14.75</v>
      </c>
      <c r="X96" s="201">
        <v>62.54</v>
      </c>
      <c r="Y96" s="201">
        <v>0</v>
      </c>
      <c r="Z96" s="201">
        <v>57.92</v>
      </c>
      <c r="AA96" s="201">
        <v>38.25</v>
      </c>
      <c r="AB96" s="201">
        <v>0</v>
      </c>
      <c r="AC96" s="201">
        <v>8.31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25.48</v>
      </c>
      <c r="AJ96" s="201">
        <v>0</v>
      </c>
      <c r="AK96" s="201">
        <v>94.96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308.89</v>
      </c>
      <c r="L97" s="201">
        <v>10.66</v>
      </c>
      <c r="M97" s="201">
        <v>61.56</v>
      </c>
      <c r="N97" s="201">
        <v>50.08</v>
      </c>
      <c r="O97" s="201">
        <v>70.739999999999995</v>
      </c>
      <c r="P97" s="201">
        <v>25.32</v>
      </c>
      <c r="Q97" s="201">
        <v>4.62</v>
      </c>
      <c r="R97" s="201">
        <v>17.97</v>
      </c>
      <c r="S97" s="201">
        <v>11.19</v>
      </c>
      <c r="T97" s="201">
        <v>0</v>
      </c>
      <c r="U97" s="201">
        <v>59.95</v>
      </c>
      <c r="V97" s="201">
        <v>6.04</v>
      </c>
      <c r="W97" s="201">
        <v>14.75</v>
      </c>
      <c r="X97" s="201">
        <v>62.54</v>
      </c>
      <c r="Y97" s="201">
        <v>0</v>
      </c>
      <c r="Z97" s="201">
        <v>57.92</v>
      </c>
      <c r="AA97" s="201">
        <v>38.25</v>
      </c>
      <c r="AB97" s="201">
        <v>0</v>
      </c>
      <c r="AC97" s="201">
        <v>8.31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18.420000000000002</v>
      </c>
      <c r="AJ97" s="201">
        <v>0</v>
      </c>
      <c r="AK97" s="201">
        <v>94.96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298.27999999999997</v>
      </c>
      <c r="L98" s="201">
        <v>10.66</v>
      </c>
      <c r="M98" s="201">
        <v>61.56</v>
      </c>
      <c r="N98" s="201">
        <v>50.08</v>
      </c>
      <c r="O98" s="201">
        <v>70.739999999999995</v>
      </c>
      <c r="P98" s="201">
        <v>25.32</v>
      </c>
      <c r="Q98" s="201">
        <v>4.62</v>
      </c>
      <c r="R98" s="201">
        <v>17.97</v>
      </c>
      <c r="S98" s="201">
        <v>11.19</v>
      </c>
      <c r="T98" s="201">
        <v>0</v>
      </c>
      <c r="U98" s="201">
        <v>59.95</v>
      </c>
      <c r="V98" s="201">
        <v>6.04</v>
      </c>
      <c r="W98" s="201">
        <v>14.75</v>
      </c>
      <c r="X98" s="201">
        <v>62.54</v>
      </c>
      <c r="Y98" s="201">
        <v>0</v>
      </c>
      <c r="Z98" s="201">
        <v>57.92</v>
      </c>
      <c r="AA98" s="201">
        <v>38.25</v>
      </c>
      <c r="AB98" s="201">
        <v>0</v>
      </c>
      <c r="AC98" s="201">
        <v>8.31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23.15</v>
      </c>
      <c r="AJ98" s="201">
        <v>0</v>
      </c>
      <c r="AK98" s="201">
        <v>94.96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2.2775E-3</v>
      </c>
      <c r="K99">
        <f t="shared" si="0"/>
        <v>7.1810049999999999</v>
      </c>
      <c r="L99">
        <f t="shared" si="0"/>
        <v>0.18882999999999986</v>
      </c>
      <c r="M99">
        <f t="shared" si="0"/>
        <v>1.4774400000000021</v>
      </c>
      <c r="N99">
        <f t="shared" si="0"/>
        <v>1.2019199999999988</v>
      </c>
      <c r="O99">
        <f t="shared" si="0"/>
        <v>1.6977599999999964</v>
      </c>
      <c r="P99">
        <f t="shared" si="0"/>
        <v>0.61590750000000083</v>
      </c>
      <c r="Q99">
        <f t="shared" si="0"/>
        <v>9.9777500000000116E-2</v>
      </c>
      <c r="R99">
        <f t="shared" si="0"/>
        <v>0.35268250000000051</v>
      </c>
      <c r="S99">
        <f t="shared" si="0"/>
        <v>0.23146750000000049</v>
      </c>
      <c r="T99">
        <f t="shared" si="0"/>
        <v>0</v>
      </c>
      <c r="U99">
        <f t="shared" si="0"/>
        <v>1.4387999999999974</v>
      </c>
      <c r="V99">
        <f t="shared" si="0"/>
        <v>0.10673750000000014</v>
      </c>
      <c r="W99">
        <f t="shared" si="0"/>
        <v>0.29157750000000004</v>
      </c>
      <c r="X99">
        <f t="shared" si="0"/>
        <v>1.3132999999999992</v>
      </c>
      <c r="Y99">
        <f t="shared" si="0"/>
        <v>0</v>
      </c>
      <c r="Z99">
        <f t="shared" si="0"/>
        <v>1.2663975000000003</v>
      </c>
      <c r="AA99">
        <f t="shared" si="0"/>
        <v>0.82115749999999998</v>
      </c>
      <c r="AB99">
        <f t="shared" si="0"/>
        <v>0</v>
      </c>
      <c r="AC99">
        <f t="shared" si="0"/>
        <v>0.27177749999999995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0.67483999999999955</v>
      </c>
      <c r="AJ99">
        <f t="shared" si="0"/>
        <v>0</v>
      </c>
      <c r="AK99">
        <f t="shared" si="0"/>
        <v>2.0874549999999994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0.42132250000000004</v>
      </c>
      <c r="AR99">
        <f t="shared" si="1"/>
        <v>0</v>
      </c>
      <c r="AS99">
        <f t="shared" si="1"/>
        <v>0</v>
      </c>
      <c r="AT99">
        <f t="shared" si="1"/>
        <v>2.0910000000000002E-2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159.30000000000001</v>
      </c>
      <c r="L3" s="201">
        <v>61.41</v>
      </c>
      <c r="M3" s="201">
        <v>0</v>
      </c>
      <c r="N3" s="201">
        <v>28.96</v>
      </c>
      <c r="O3" s="201">
        <v>48.63</v>
      </c>
      <c r="P3" s="201">
        <v>66.02</v>
      </c>
      <c r="Q3" s="201">
        <v>2.67</v>
      </c>
      <c r="R3" s="201">
        <v>10.4</v>
      </c>
      <c r="S3" s="201">
        <v>6.47</v>
      </c>
      <c r="T3" s="201">
        <v>0</v>
      </c>
      <c r="U3" s="201">
        <v>282.27</v>
      </c>
      <c r="V3" s="201">
        <v>3.5</v>
      </c>
      <c r="W3" s="201">
        <v>8.5299999999999994</v>
      </c>
      <c r="X3" s="201">
        <v>36.17</v>
      </c>
      <c r="Y3" s="201">
        <v>0</v>
      </c>
      <c r="Z3" s="201">
        <v>34.11</v>
      </c>
      <c r="AA3" s="201">
        <v>22.12</v>
      </c>
      <c r="AB3" s="201">
        <v>0</v>
      </c>
      <c r="AC3" s="201">
        <v>5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13.49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1.34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159.30000000000001</v>
      </c>
      <c r="L4" s="201">
        <v>61.41</v>
      </c>
      <c r="M4" s="201">
        <v>0</v>
      </c>
      <c r="N4" s="201">
        <v>28.96</v>
      </c>
      <c r="O4" s="201">
        <v>48.63</v>
      </c>
      <c r="P4" s="201">
        <v>66.02</v>
      </c>
      <c r="Q4" s="201">
        <v>2.67</v>
      </c>
      <c r="R4" s="201">
        <v>10.4</v>
      </c>
      <c r="S4" s="201">
        <v>6.47</v>
      </c>
      <c r="T4" s="201">
        <v>0</v>
      </c>
      <c r="U4" s="201">
        <v>282.27</v>
      </c>
      <c r="V4" s="201">
        <v>3.5</v>
      </c>
      <c r="W4" s="201">
        <v>8.5299999999999994</v>
      </c>
      <c r="X4" s="201">
        <v>36.17</v>
      </c>
      <c r="Y4" s="201">
        <v>0</v>
      </c>
      <c r="Z4" s="201">
        <v>34.11</v>
      </c>
      <c r="AA4" s="201">
        <v>22.12</v>
      </c>
      <c r="AB4" s="201">
        <v>0</v>
      </c>
      <c r="AC4" s="201">
        <v>5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13.49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1.34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159.30000000000001</v>
      </c>
      <c r="L5" s="201">
        <v>61.41</v>
      </c>
      <c r="M5" s="201">
        <v>0</v>
      </c>
      <c r="N5" s="201">
        <v>28.96</v>
      </c>
      <c r="O5" s="201">
        <v>48.63</v>
      </c>
      <c r="P5" s="201">
        <v>66.02</v>
      </c>
      <c r="Q5" s="201">
        <v>2.67</v>
      </c>
      <c r="R5" s="201">
        <v>10.4</v>
      </c>
      <c r="S5" s="201">
        <v>6.47</v>
      </c>
      <c r="T5" s="201">
        <v>0</v>
      </c>
      <c r="U5" s="201">
        <v>282.27</v>
      </c>
      <c r="V5" s="201">
        <v>3.5</v>
      </c>
      <c r="W5" s="201">
        <v>8.5299999999999994</v>
      </c>
      <c r="X5" s="201">
        <v>36.17</v>
      </c>
      <c r="Y5" s="201">
        <v>0</v>
      </c>
      <c r="Z5" s="201">
        <v>34.11</v>
      </c>
      <c r="AA5" s="201">
        <v>22.12</v>
      </c>
      <c r="AB5" s="201">
        <v>0</v>
      </c>
      <c r="AC5" s="201">
        <v>5.99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13.49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1.34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159.30000000000001</v>
      </c>
      <c r="L6" s="201">
        <v>61.41</v>
      </c>
      <c r="M6" s="201">
        <v>0</v>
      </c>
      <c r="N6" s="201">
        <v>28.96</v>
      </c>
      <c r="O6" s="201">
        <v>48.63</v>
      </c>
      <c r="P6" s="201">
        <v>66.02</v>
      </c>
      <c r="Q6" s="201">
        <v>2.67</v>
      </c>
      <c r="R6" s="201">
        <v>10.4</v>
      </c>
      <c r="S6" s="201">
        <v>6.47</v>
      </c>
      <c r="T6" s="201">
        <v>0</v>
      </c>
      <c r="U6" s="201">
        <v>282.27</v>
      </c>
      <c r="V6" s="201">
        <v>3.5</v>
      </c>
      <c r="W6" s="201">
        <v>8.5299999999999994</v>
      </c>
      <c r="X6" s="201">
        <v>36.17</v>
      </c>
      <c r="Y6" s="201">
        <v>0</v>
      </c>
      <c r="Z6" s="201">
        <v>34.11</v>
      </c>
      <c r="AA6" s="201">
        <v>22.12</v>
      </c>
      <c r="AB6" s="201">
        <v>0</v>
      </c>
      <c r="AC6" s="201">
        <v>5.99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13.49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1.34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159.30000000000001</v>
      </c>
      <c r="L7" s="201">
        <v>61.41</v>
      </c>
      <c r="M7" s="201">
        <v>0</v>
      </c>
      <c r="N7" s="201">
        <v>28.96</v>
      </c>
      <c r="O7" s="201">
        <v>48.63</v>
      </c>
      <c r="P7" s="201">
        <v>66.02</v>
      </c>
      <c r="Q7" s="201">
        <v>2.67</v>
      </c>
      <c r="R7" s="201">
        <v>10.4</v>
      </c>
      <c r="S7" s="201">
        <v>6.47</v>
      </c>
      <c r="T7" s="201">
        <v>0</v>
      </c>
      <c r="U7" s="201">
        <v>282.27</v>
      </c>
      <c r="V7" s="201">
        <v>3.5</v>
      </c>
      <c r="W7" s="201">
        <v>8.5299999999999994</v>
      </c>
      <c r="X7" s="201">
        <v>36.17</v>
      </c>
      <c r="Y7" s="201">
        <v>0</v>
      </c>
      <c r="Z7" s="201">
        <v>34.11</v>
      </c>
      <c r="AA7" s="201">
        <v>22.12</v>
      </c>
      <c r="AB7" s="201">
        <v>0</v>
      </c>
      <c r="AC7" s="201">
        <v>5.99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12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1.34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159.30000000000001</v>
      </c>
      <c r="L8" s="201">
        <v>61.41</v>
      </c>
      <c r="M8" s="201">
        <v>0</v>
      </c>
      <c r="N8" s="201">
        <v>28.96</v>
      </c>
      <c r="O8" s="201">
        <v>48.63</v>
      </c>
      <c r="P8" s="201">
        <v>66.02</v>
      </c>
      <c r="Q8" s="201">
        <v>2.67</v>
      </c>
      <c r="R8" s="201">
        <v>10.4</v>
      </c>
      <c r="S8" s="201">
        <v>6.47</v>
      </c>
      <c r="T8" s="201">
        <v>0</v>
      </c>
      <c r="U8" s="201">
        <v>282.27</v>
      </c>
      <c r="V8" s="201">
        <v>3.5</v>
      </c>
      <c r="W8" s="201">
        <v>8.5299999999999994</v>
      </c>
      <c r="X8" s="201">
        <v>36.17</v>
      </c>
      <c r="Y8" s="201">
        <v>0</v>
      </c>
      <c r="Z8" s="201">
        <v>34.11</v>
      </c>
      <c r="AA8" s="201">
        <v>22.12</v>
      </c>
      <c r="AB8" s="201">
        <v>0</v>
      </c>
      <c r="AC8" s="201">
        <v>5.99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12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1.34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159.30000000000001</v>
      </c>
      <c r="L9" s="201">
        <v>61.41</v>
      </c>
      <c r="M9" s="201">
        <v>0</v>
      </c>
      <c r="N9" s="201">
        <v>28.96</v>
      </c>
      <c r="O9" s="201">
        <v>48.63</v>
      </c>
      <c r="P9" s="201">
        <v>66.650000000000006</v>
      </c>
      <c r="Q9" s="201">
        <v>2.67</v>
      </c>
      <c r="R9" s="201">
        <v>10.4</v>
      </c>
      <c r="S9" s="201">
        <v>6.47</v>
      </c>
      <c r="T9" s="201">
        <v>0</v>
      </c>
      <c r="U9" s="201">
        <v>282.27</v>
      </c>
      <c r="V9" s="201">
        <v>3.5</v>
      </c>
      <c r="W9" s="201">
        <v>8.5299999999999994</v>
      </c>
      <c r="X9" s="201">
        <v>36.17</v>
      </c>
      <c r="Y9" s="201">
        <v>0</v>
      </c>
      <c r="Z9" s="201">
        <v>34.11</v>
      </c>
      <c r="AA9" s="201">
        <v>22.12</v>
      </c>
      <c r="AB9" s="201">
        <v>0</v>
      </c>
      <c r="AC9" s="201">
        <v>5.99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12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1.34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159.30000000000001</v>
      </c>
      <c r="L10" s="201">
        <v>61.41</v>
      </c>
      <c r="M10" s="201">
        <v>0</v>
      </c>
      <c r="N10" s="201">
        <v>28.96</v>
      </c>
      <c r="O10" s="201">
        <v>48.63</v>
      </c>
      <c r="P10" s="201">
        <v>66.650000000000006</v>
      </c>
      <c r="Q10" s="201">
        <v>2.67</v>
      </c>
      <c r="R10" s="201">
        <v>10.4</v>
      </c>
      <c r="S10" s="201">
        <v>6.47</v>
      </c>
      <c r="T10" s="201">
        <v>0</v>
      </c>
      <c r="U10" s="201">
        <v>282.27</v>
      </c>
      <c r="V10" s="201">
        <v>3.5</v>
      </c>
      <c r="W10" s="201">
        <v>8.5299999999999994</v>
      </c>
      <c r="X10" s="201">
        <v>36.17</v>
      </c>
      <c r="Y10" s="201">
        <v>0</v>
      </c>
      <c r="Z10" s="201">
        <v>34.11</v>
      </c>
      <c r="AA10" s="201">
        <v>22.12</v>
      </c>
      <c r="AB10" s="201">
        <v>0</v>
      </c>
      <c r="AC10" s="201">
        <v>6.72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12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1.34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159.30000000000001</v>
      </c>
      <c r="L11" s="201">
        <v>61.41</v>
      </c>
      <c r="M11" s="201">
        <v>0</v>
      </c>
      <c r="N11" s="201">
        <v>28.96</v>
      </c>
      <c r="O11" s="201">
        <v>48.63</v>
      </c>
      <c r="P11" s="201">
        <v>66.650000000000006</v>
      </c>
      <c r="Q11" s="201">
        <v>2.67</v>
      </c>
      <c r="R11" s="201">
        <v>10.4</v>
      </c>
      <c r="S11" s="201">
        <v>6.47</v>
      </c>
      <c r="T11" s="201">
        <v>0</v>
      </c>
      <c r="U11" s="201">
        <v>282.27</v>
      </c>
      <c r="V11" s="201">
        <v>3.5</v>
      </c>
      <c r="W11" s="201">
        <v>8.5299999999999994</v>
      </c>
      <c r="X11" s="201">
        <v>36.17</v>
      </c>
      <c r="Y11" s="201">
        <v>0</v>
      </c>
      <c r="Z11" s="201">
        <v>34.11</v>
      </c>
      <c r="AA11" s="201">
        <v>22.12</v>
      </c>
      <c r="AB11" s="201">
        <v>0</v>
      </c>
      <c r="AC11" s="201">
        <v>6.72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12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1.34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159.30000000000001</v>
      </c>
      <c r="L12" s="201">
        <v>61.41</v>
      </c>
      <c r="M12" s="201">
        <v>0</v>
      </c>
      <c r="N12" s="201">
        <v>28.96</v>
      </c>
      <c r="O12" s="201">
        <v>48.63</v>
      </c>
      <c r="P12" s="201">
        <v>66.650000000000006</v>
      </c>
      <c r="Q12" s="201">
        <v>2.67</v>
      </c>
      <c r="R12" s="201">
        <v>10.4</v>
      </c>
      <c r="S12" s="201">
        <v>6.47</v>
      </c>
      <c r="T12" s="201">
        <v>0</v>
      </c>
      <c r="U12" s="201">
        <v>282.27</v>
      </c>
      <c r="V12" s="201">
        <v>3.5</v>
      </c>
      <c r="W12" s="201">
        <v>8.5299999999999994</v>
      </c>
      <c r="X12" s="201">
        <v>36.17</v>
      </c>
      <c r="Y12" s="201">
        <v>0</v>
      </c>
      <c r="Z12" s="201">
        <v>34.11</v>
      </c>
      <c r="AA12" s="201">
        <v>22.12</v>
      </c>
      <c r="AB12" s="201">
        <v>0</v>
      </c>
      <c r="AC12" s="201">
        <v>6.72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12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1.34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159.30000000000001</v>
      </c>
      <c r="L13" s="201">
        <v>61.41</v>
      </c>
      <c r="M13" s="201">
        <v>0</v>
      </c>
      <c r="N13" s="201">
        <v>28.96</v>
      </c>
      <c r="O13" s="201">
        <v>48.63</v>
      </c>
      <c r="P13" s="201">
        <v>66.650000000000006</v>
      </c>
      <c r="Q13" s="201">
        <v>2.67</v>
      </c>
      <c r="R13" s="201">
        <v>10.4</v>
      </c>
      <c r="S13" s="201">
        <v>6.47</v>
      </c>
      <c r="T13" s="201">
        <v>0</v>
      </c>
      <c r="U13" s="201">
        <v>282.27</v>
      </c>
      <c r="V13" s="201">
        <v>3.5</v>
      </c>
      <c r="W13" s="201">
        <v>8.5299999999999994</v>
      </c>
      <c r="X13" s="201">
        <v>36.17</v>
      </c>
      <c r="Y13" s="201">
        <v>0</v>
      </c>
      <c r="Z13" s="201">
        <v>34.11</v>
      </c>
      <c r="AA13" s="201">
        <v>22.12</v>
      </c>
      <c r="AB13" s="201">
        <v>0</v>
      </c>
      <c r="AC13" s="201">
        <v>6.72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12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1.34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159.31</v>
      </c>
      <c r="L14" s="201">
        <v>61.41</v>
      </c>
      <c r="M14" s="201">
        <v>0</v>
      </c>
      <c r="N14" s="201">
        <v>28.96</v>
      </c>
      <c r="O14" s="201">
        <v>48.63</v>
      </c>
      <c r="P14" s="201">
        <v>66.650000000000006</v>
      </c>
      <c r="Q14" s="201">
        <v>2.67</v>
      </c>
      <c r="R14" s="201">
        <v>10.4</v>
      </c>
      <c r="S14" s="201">
        <v>6.47</v>
      </c>
      <c r="T14" s="201">
        <v>0</v>
      </c>
      <c r="U14" s="201">
        <v>282.27</v>
      </c>
      <c r="V14" s="201">
        <v>3.5</v>
      </c>
      <c r="W14" s="201">
        <v>8.5299999999999994</v>
      </c>
      <c r="X14" s="201">
        <v>36.17</v>
      </c>
      <c r="Y14" s="201">
        <v>0</v>
      </c>
      <c r="Z14" s="201">
        <v>34.11</v>
      </c>
      <c r="AA14" s="201">
        <v>22.12</v>
      </c>
      <c r="AB14" s="201">
        <v>0</v>
      </c>
      <c r="AC14" s="201">
        <v>6.72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12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1.34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0.47</v>
      </c>
      <c r="K15" s="201">
        <v>159.30000000000001</v>
      </c>
      <c r="L15" s="201">
        <v>38.61</v>
      </c>
      <c r="M15" s="201">
        <v>0</v>
      </c>
      <c r="N15" s="201">
        <v>28.96</v>
      </c>
      <c r="O15" s="201">
        <v>48.63</v>
      </c>
      <c r="P15" s="201">
        <v>66.650000000000006</v>
      </c>
      <c r="Q15" s="201">
        <v>2.67</v>
      </c>
      <c r="R15" s="201">
        <v>10.4</v>
      </c>
      <c r="S15" s="201">
        <v>6.47</v>
      </c>
      <c r="T15" s="201">
        <v>0</v>
      </c>
      <c r="U15" s="201">
        <v>282.27</v>
      </c>
      <c r="V15" s="201">
        <v>3.5</v>
      </c>
      <c r="W15" s="201">
        <v>8.5299999999999994</v>
      </c>
      <c r="X15" s="201">
        <v>36.17</v>
      </c>
      <c r="Y15" s="201">
        <v>0</v>
      </c>
      <c r="Z15" s="201">
        <v>34.11</v>
      </c>
      <c r="AA15" s="201">
        <v>22.12</v>
      </c>
      <c r="AB15" s="201">
        <v>0</v>
      </c>
      <c r="AC15" s="201">
        <v>5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12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1.34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0.96</v>
      </c>
      <c r="K16" s="201">
        <v>159.30000000000001</v>
      </c>
      <c r="L16" s="201">
        <v>38.61</v>
      </c>
      <c r="M16" s="201">
        <v>0</v>
      </c>
      <c r="N16" s="201">
        <v>28.96</v>
      </c>
      <c r="O16" s="201">
        <v>48.63</v>
      </c>
      <c r="P16" s="201">
        <v>66.650000000000006</v>
      </c>
      <c r="Q16" s="201">
        <v>2.67</v>
      </c>
      <c r="R16" s="201">
        <v>10.4</v>
      </c>
      <c r="S16" s="201">
        <v>6.47</v>
      </c>
      <c r="T16" s="201">
        <v>0</v>
      </c>
      <c r="U16" s="201">
        <v>282.27</v>
      </c>
      <c r="V16" s="201">
        <v>3.5</v>
      </c>
      <c r="W16" s="201">
        <v>8.5299999999999994</v>
      </c>
      <c r="X16" s="201">
        <v>36.17</v>
      </c>
      <c r="Y16" s="201">
        <v>0</v>
      </c>
      <c r="Z16" s="201">
        <v>34.11</v>
      </c>
      <c r="AA16" s="201">
        <v>22.12</v>
      </c>
      <c r="AB16" s="201">
        <v>0</v>
      </c>
      <c r="AC16" s="201">
        <v>5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12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1.34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0.96</v>
      </c>
      <c r="K17" s="201">
        <v>115.84</v>
      </c>
      <c r="L17" s="201">
        <v>19.309999999999999</v>
      </c>
      <c r="M17" s="201">
        <v>0</v>
      </c>
      <c r="N17" s="201">
        <v>28.96</v>
      </c>
      <c r="O17" s="201">
        <v>48.63</v>
      </c>
      <c r="P17" s="201">
        <v>66.650000000000006</v>
      </c>
      <c r="Q17" s="201">
        <v>2.67</v>
      </c>
      <c r="R17" s="201">
        <v>10.4</v>
      </c>
      <c r="S17" s="201">
        <v>6.47</v>
      </c>
      <c r="T17" s="201">
        <v>0</v>
      </c>
      <c r="U17" s="201">
        <v>282.27</v>
      </c>
      <c r="V17" s="201">
        <v>3.5</v>
      </c>
      <c r="W17" s="201">
        <v>8.5299999999999994</v>
      </c>
      <c r="X17" s="201">
        <v>36.17</v>
      </c>
      <c r="Y17" s="201">
        <v>0</v>
      </c>
      <c r="Z17" s="201">
        <v>34.11</v>
      </c>
      <c r="AA17" s="201">
        <v>22.12</v>
      </c>
      <c r="AB17" s="201">
        <v>0</v>
      </c>
      <c r="AC17" s="201">
        <v>5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12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1.34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0.96</v>
      </c>
      <c r="K18" s="201">
        <v>77.22</v>
      </c>
      <c r="L18" s="201">
        <v>38.61</v>
      </c>
      <c r="M18" s="201">
        <v>0</v>
      </c>
      <c r="N18" s="201">
        <v>28.96</v>
      </c>
      <c r="O18" s="201">
        <v>48.63</v>
      </c>
      <c r="P18" s="201">
        <v>66.650000000000006</v>
      </c>
      <c r="Q18" s="201">
        <v>2.67</v>
      </c>
      <c r="R18" s="201">
        <v>10.4</v>
      </c>
      <c r="S18" s="201">
        <v>6.47</v>
      </c>
      <c r="T18" s="201">
        <v>0</v>
      </c>
      <c r="U18" s="201">
        <v>282.27</v>
      </c>
      <c r="V18" s="201">
        <v>3.5</v>
      </c>
      <c r="W18" s="201">
        <v>8.5299999999999994</v>
      </c>
      <c r="X18" s="201">
        <v>36.17</v>
      </c>
      <c r="Y18" s="201">
        <v>0</v>
      </c>
      <c r="Z18" s="201">
        <v>34.11</v>
      </c>
      <c r="AA18" s="201">
        <v>22.12</v>
      </c>
      <c r="AB18" s="201">
        <v>0</v>
      </c>
      <c r="AC18" s="201">
        <v>5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12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1.34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0.96</v>
      </c>
      <c r="K19" s="201">
        <v>159.30000000000001</v>
      </c>
      <c r="L19" s="201">
        <v>28.96</v>
      </c>
      <c r="M19" s="201">
        <v>0</v>
      </c>
      <c r="N19" s="201">
        <v>28.96</v>
      </c>
      <c r="O19" s="201">
        <v>48.63</v>
      </c>
      <c r="P19" s="201">
        <v>66.650000000000006</v>
      </c>
      <c r="Q19" s="201">
        <v>2.67</v>
      </c>
      <c r="R19" s="201">
        <v>10.4</v>
      </c>
      <c r="S19" s="201">
        <v>6.47</v>
      </c>
      <c r="T19" s="201">
        <v>0</v>
      </c>
      <c r="U19" s="201">
        <v>282.27</v>
      </c>
      <c r="V19" s="201">
        <v>3.5</v>
      </c>
      <c r="W19" s="201">
        <v>8.5299999999999994</v>
      </c>
      <c r="X19" s="201">
        <v>36.17</v>
      </c>
      <c r="Y19" s="201">
        <v>0</v>
      </c>
      <c r="Z19" s="201">
        <v>34.11</v>
      </c>
      <c r="AA19" s="201">
        <v>22.12</v>
      </c>
      <c r="AB19" s="201">
        <v>0</v>
      </c>
      <c r="AC19" s="201">
        <v>5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12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1.34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0.96</v>
      </c>
      <c r="K20" s="201">
        <v>159.30000000000001</v>
      </c>
      <c r="L20" s="201">
        <v>28.96</v>
      </c>
      <c r="M20" s="201">
        <v>0</v>
      </c>
      <c r="N20" s="201">
        <v>28.96</v>
      </c>
      <c r="O20" s="201">
        <v>48.63</v>
      </c>
      <c r="P20" s="201">
        <v>66.650000000000006</v>
      </c>
      <c r="Q20" s="201">
        <v>2.67</v>
      </c>
      <c r="R20" s="201">
        <v>10.4</v>
      </c>
      <c r="S20" s="201">
        <v>6.47</v>
      </c>
      <c r="T20" s="201">
        <v>0</v>
      </c>
      <c r="U20" s="201">
        <v>282.27</v>
      </c>
      <c r="V20" s="201">
        <v>3.5</v>
      </c>
      <c r="W20" s="201">
        <v>8.5299999999999994</v>
      </c>
      <c r="X20" s="201">
        <v>36.17</v>
      </c>
      <c r="Y20" s="201">
        <v>0</v>
      </c>
      <c r="Z20" s="201">
        <v>34.11</v>
      </c>
      <c r="AA20" s="201">
        <v>22.12</v>
      </c>
      <c r="AB20" s="201">
        <v>0</v>
      </c>
      <c r="AC20" s="201">
        <v>5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12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1.34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159.30000000000001</v>
      </c>
      <c r="L21" s="201">
        <v>28.96</v>
      </c>
      <c r="M21" s="201">
        <v>0</v>
      </c>
      <c r="N21" s="201">
        <v>28.96</v>
      </c>
      <c r="O21" s="201">
        <v>48.63</v>
      </c>
      <c r="P21" s="201">
        <v>66.650000000000006</v>
      </c>
      <c r="Q21" s="201">
        <v>2.67</v>
      </c>
      <c r="R21" s="201">
        <v>10.4</v>
      </c>
      <c r="S21" s="201">
        <v>6.47</v>
      </c>
      <c r="T21" s="201">
        <v>0</v>
      </c>
      <c r="U21" s="201">
        <v>282.27</v>
      </c>
      <c r="V21" s="201">
        <v>3.5</v>
      </c>
      <c r="W21" s="201">
        <v>8.5299999999999994</v>
      </c>
      <c r="X21" s="201">
        <v>36.17</v>
      </c>
      <c r="Y21" s="201">
        <v>0</v>
      </c>
      <c r="Z21" s="201">
        <v>34.11</v>
      </c>
      <c r="AA21" s="201">
        <v>22.12</v>
      </c>
      <c r="AB21" s="201">
        <v>0</v>
      </c>
      <c r="AC21" s="201">
        <v>5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12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0.54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159.30000000000001</v>
      </c>
      <c r="L22" s="201">
        <v>28.96</v>
      </c>
      <c r="M22" s="201">
        <v>0</v>
      </c>
      <c r="N22" s="201">
        <v>28.96</v>
      </c>
      <c r="O22" s="201">
        <v>48.63</v>
      </c>
      <c r="P22" s="201">
        <v>66.650000000000006</v>
      </c>
      <c r="Q22" s="201">
        <v>2.67</v>
      </c>
      <c r="R22" s="201">
        <v>10.4</v>
      </c>
      <c r="S22" s="201">
        <v>6.47</v>
      </c>
      <c r="T22" s="201">
        <v>0</v>
      </c>
      <c r="U22" s="201">
        <v>282.27</v>
      </c>
      <c r="V22" s="201">
        <v>3.5</v>
      </c>
      <c r="W22" s="201">
        <v>8.5299999999999994</v>
      </c>
      <c r="X22" s="201">
        <v>36.17</v>
      </c>
      <c r="Y22" s="201">
        <v>0</v>
      </c>
      <c r="Z22" s="201">
        <v>34.11</v>
      </c>
      <c r="AA22" s="201">
        <v>22.12</v>
      </c>
      <c r="AB22" s="201">
        <v>0</v>
      </c>
      <c r="AC22" s="201">
        <v>5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12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0.54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77.22</v>
      </c>
      <c r="L23" s="201">
        <v>19.309999999999999</v>
      </c>
      <c r="M23" s="201">
        <v>0</v>
      </c>
      <c r="N23" s="201">
        <v>28.96</v>
      </c>
      <c r="O23" s="201">
        <v>48.63</v>
      </c>
      <c r="P23" s="201">
        <v>66.650000000000006</v>
      </c>
      <c r="Q23" s="201">
        <v>2.67</v>
      </c>
      <c r="R23" s="201">
        <v>10.4</v>
      </c>
      <c r="S23" s="201">
        <v>6.47</v>
      </c>
      <c r="T23" s="201">
        <v>0</v>
      </c>
      <c r="U23" s="201">
        <v>282.27</v>
      </c>
      <c r="V23" s="201">
        <v>3.5</v>
      </c>
      <c r="W23" s="201">
        <v>8.5299999999999994</v>
      </c>
      <c r="X23" s="201">
        <v>36.17</v>
      </c>
      <c r="Y23" s="201">
        <v>0</v>
      </c>
      <c r="Z23" s="201">
        <v>34.11</v>
      </c>
      <c r="AA23" s="201">
        <v>22.12</v>
      </c>
      <c r="AB23" s="201">
        <v>0</v>
      </c>
      <c r="AC23" s="201">
        <v>5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12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0.54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77.22</v>
      </c>
      <c r="L24" s="201">
        <v>19.309999999999999</v>
      </c>
      <c r="M24" s="201">
        <v>0</v>
      </c>
      <c r="N24" s="201">
        <v>28.96</v>
      </c>
      <c r="O24" s="201">
        <v>48.63</v>
      </c>
      <c r="P24" s="201">
        <v>66.650000000000006</v>
      </c>
      <c r="Q24" s="201">
        <v>2.67</v>
      </c>
      <c r="R24" s="201">
        <v>10.4</v>
      </c>
      <c r="S24" s="201">
        <v>6.47</v>
      </c>
      <c r="T24" s="201">
        <v>0</v>
      </c>
      <c r="U24" s="201">
        <v>282.27</v>
      </c>
      <c r="V24" s="201">
        <v>3.5</v>
      </c>
      <c r="W24" s="201">
        <v>8.5299999999999994</v>
      </c>
      <c r="X24" s="201">
        <v>36.17</v>
      </c>
      <c r="Y24" s="201">
        <v>0</v>
      </c>
      <c r="Z24" s="201">
        <v>34.11</v>
      </c>
      <c r="AA24" s="201">
        <v>22.12</v>
      </c>
      <c r="AB24" s="201">
        <v>0</v>
      </c>
      <c r="AC24" s="201">
        <v>5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12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0.54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77.22</v>
      </c>
      <c r="L25" s="201">
        <v>19.309999999999999</v>
      </c>
      <c r="M25" s="201">
        <v>0</v>
      </c>
      <c r="N25" s="201">
        <v>28.96</v>
      </c>
      <c r="O25" s="201">
        <v>48.63</v>
      </c>
      <c r="P25" s="201">
        <v>66.650000000000006</v>
      </c>
      <c r="Q25" s="201">
        <v>2.67</v>
      </c>
      <c r="R25" s="201">
        <v>10.4</v>
      </c>
      <c r="S25" s="201">
        <v>6.47</v>
      </c>
      <c r="T25" s="201">
        <v>0</v>
      </c>
      <c r="U25" s="201">
        <v>282.27</v>
      </c>
      <c r="V25" s="201">
        <v>3.5</v>
      </c>
      <c r="W25" s="201">
        <v>8.5299999999999994</v>
      </c>
      <c r="X25" s="201">
        <v>36.17</v>
      </c>
      <c r="Y25" s="201">
        <v>0</v>
      </c>
      <c r="Z25" s="201">
        <v>34.11</v>
      </c>
      <c r="AA25" s="201">
        <v>22.12</v>
      </c>
      <c r="AB25" s="201">
        <v>0</v>
      </c>
      <c r="AC25" s="201">
        <v>5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12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0.54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77.22</v>
      </c>
      <c r="L26" s="201">
        <v>19.309999999999999</v>
      </c>
      <c r="M26" s="201">
        <v>0</v>
      </c>
      <c r="N26" s="201">
        <v>28.96</v>
      </c>
      <c r="O26" s="201">
        <v>48.63</v>
      </c>
      <c r="P26" s="201">
        <v>66.650000000000006</v>
      </c>
      <c r="Q26" s="201">
        <v>2.67</v>
      </c>
      <c r="R26" s="201">
        <v>10.4</v>
      </c>
      <c r="S26" s="201">
        <v>6.47</v>
      </c>
      <c r="T26" s="201">
        <v>0</v>
      </c>
      <c r="U26" s="201">
        <v>282.27</v>
      </c>
      <c r="V26" s="201">
        <v>3.5</v>
      </c>
      <c r="W26" s="201">
        <v>8.5299999999999994</v>
      </c>
      <c r="X26" s="201">
        <v>36.17</v>
      </c>
      <c r="Y26" s="201">
        <v>0</v>
      </c>
      <c r="Z26" s="201">
        <v>34.11</v>
      </c>
      <c r="AA26" s="201">
        <v>22.12</v>
      </c>
      <c r="AB26" s="201">
        <v>0</v>
      </c>
      <c r="AC26" s="201">
        <v>5.99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12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0.54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77.22</v>
      </c>
      <c r="L27" s="201">
        <v>28.96</v>
      </c>
      <c r="M27" s="201">
        <v>0</v>
      </c>
      <c r="N27" s="201">
        <v>28.96</v>
      </c>
      <c r="O27" s="201">
        <v>48.63</v>
      </c>
      <c r="P27" s="201">
        <v>66.650000000000006</v>
      </c>
      <c r="Q27" s="201">
        <v>2.67</v>
      </c>
      <c r="R27" s="201">
        <v>10.4</v>
      </c>
      <c r="S27" s="201">
        <v>6.47</v>
      </c>
      <c r="T27" s="201">
        <v>0</v>
      </c>
      <c r="U27" s="201">
        <v>282.27</v>
      </c>
      <c r="V27" s="201">
        <v>3.5</v>
      </c>
      <c r="W27" s="201">
        <v>8.5299999999999994</v>
      </c>
      <c r="X27" s="201">
        <v>36.17</v>
      </c>
      <c r="Y27" s="201">
        <v>0</v>
      </c>
      <c r="Z27" s="201">
        <v>34.11</v>
      </c>
      <c r="AA27" s="201">
        <v>22.12</v>
      </c>
      <c r="AB27" s="201">
        <v>0</v>
      </c>
      <c r="AC27" s="201">
        <v>5.99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12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6.82</v>
      </c>
      <c r="AR27" s="201">
        <v>0</v>
      </c>
      <c r="AS27" s="201">
        <v>0</v>
      </c>
      <c r="AT27" s="201">
        <v>3.22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77.22</v>
      </c>
      <c r="L28" s="201">
        <v>28.96</v>
      </c>
      <c r="M28" s="201">
        <v>0</v>
      </c>
      <c r="N28" s="201">
        <v>28.96</v>
      </c>
      <c r="O28" s="201">
        <v>48.63</v>
      </c>
      <c r="P28" s="201">
        <v>66.650000000000006</v>
      </c>
      <c r="Q28" s="201">
        <v>2.67</v>
      </c>
      <c r="R28" s="201">
        <v>10.4</v>
      </c>
      <c r="S28" s="201">
        <v>6.47</v>
      </c>
      <c r="T28" s="201">
        <v>0</v>
      </c>
      <c r="U28" s="201">
        <v>282.27</v>
      </c>
      <c r="V28" s="201">
        <v>3.5</v>
      </c>
      <c r="W28" s="201">
        <v>8.5299999999999994</v>
      </c>
      <c r="X28" s="201">
        <v>36.17</v>
      </c>
      <c r="Y28" s="201">
        <v>0</v>
      </c>
      <c r="Z28" s="201">
        <v>34.11</v>
      </c>
      <c r="AA28" s="201">
        <v>22.12</v>
      </c>
      <c r="AB28" s="201">
        <v>0</v>
      </c>
      <c r="AC28" s="201">
        <v>5.99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12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14.04</v>
      </c>
      <c r="AR28" s="201">
        <v>0</v>
      </c>
      <c r="AS28" s="201">
        <v>0</v>
      </c>
      <c r="AT28" s="201">
        <v>3.22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77.22</v>
      </c>
      <c r="L29" s="201">
        <v>28.96</v>
      </c>
      <c r="M29" s="201">
        <v>0</v>
      </c>
      <c r="N29" s="201">
        <v>28.96</v>
      </c>
      <c r="O29" s="201">
        <v>48.63</v>
      </c>
      <c r="P29" s="201">
        <v>66.650000000000006</v>
      </c>
      <c r="Q29" s="201">
        <v>2.67</v>
      </c>
      <c r="R29" s="201">
        <v>10.4</v>
      </c>
      <c r="S29" s="201">
        <v>6.47</v>
      </c>
      <c r="T29" s="201">
        <v>0</v>
      </c>
      <c r="U29" s="201">
        <v>282.27</v>
      </c>
      <c r="V29" s="201">
        <v>3.5</v>
      </c>
      <c r="W29" s="201">
        <v>8.5299999999999994</v>
      </c>
      <c r="X29" s="201">
        <v>36.17</v>
      </c>
      <c r="Y29" s="201">
        <v>0</v>
      </c>
      <c r="Z29" s="201">
        <v>34.11</v>
      </c>
      <c r="AA29" s="201">
        <v>22.12</v>
      </c>
      <c r="AB29" s="201">
        <v>0</v>
      </c>
      <c r="AC29" s="201">
        <v>5.99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12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22.99</v>
      </c>
      <c r="AR29" s="201">
        <v>0</v>
      </c>
      <c r="AS29" s="201">
        <v>0</v>
      </c>
      <c r="AT29" s="201">
        <v>3.22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77.22</v>
      </c>
      <c r="L30" s="201">
        <v>28.96</v>
      </c>
      <c r="M30" s="201">
        <v>0</v>
      </c>
      <c r="N30" s="201">
        <v>28.96</v>
      </c>
      <c r="O30" s="201">
        <v>48.63</v>
      </c>
      <c r="P30" s="201">
        <v>66.650000000000006</v>
      </c>
      <c r="Q30" s="201">
        <v>2.67</v>
      </c>
      <c r="R30" s="201">
        <v>10.4</v>
      </c>
      <c r="S30" s="201">
        <v>6.47</v>
      </c>
      <c r="T30" s="201">
        <v>0</v>
      </c>
      <c r="U30" s="201">
        <v>282.27</v>
      </c>
      <c r="V30" s="201">
        <v>3.5</v>
      </c>
      <c r="W30" s="201">
        <v>8.5299999999999994</v>
      </c>
      <c r="X30" s="201">
        <v>36.17</v>
      </c>
      <c r="Y30" s="201">
        <v>0</v>
      </c>
      <c r="Z30" s="201">
        <v>34.11</v>
      </c>
      <c r="AA30" s="201">
        <v>22.12</v>
      </c>
      <c r="AB30" s="201">
        <v>0</v>
      </c>
      <c r="AC30" s="201">
        <v>5.99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12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3.22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77.22</v>
      </c>
      <c r="L31" s="201">
        <v>28.96</v>
      </c>
      <c r="M31" s="201">
        <v>0</v>
      </c>
      <c r="N31" s="201">
        <v>28.96</v>
      </c>
      <c r="O31" s="201">
        <v>48.63</v>
      </c>
      <c r="P31" s="201">
        <v>66.650000000000006</v>
      </c>
      <c r="Q31" s="201">
        <v>2.67</v>
      </c>
      <c r="R31" s="201">
        <v>10.4</v>
      </c>
      <c r="S31" s="201">
        <v>6.47</v>
      </c>
      <c r="T31" s="201">
        <v>0</v>
      </c>
      <c r="U31" s="201">
        <v>282.27</v>
      </c>
      <c r="V31" s="201">
        <v>3.49</v>
      </c>
      <c r="W31" s="201">
        <v>8.5299999999999994</v>
      </c>
      <c r="X31" s="201">
        <v>36.17</v>
      </c>
      <c r="Y31" s="201">
        <v>0</v>
      </c>
      <c r="Z31" s="201">
        <v>34.659999999999997</v>
      </c>
      <c r="AA31" s="201">
        <v>22.46</v>
      </c>
      <c r="AB31" s="201">
        <v>0</v>
      </c>
      <c r="AC31" s="201">
        <v>5.99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12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77.22</v>
      </c>
      <c r="L32" s="201">
        <v>28.96</v>
      </c>
      <c r="M32" s="201">
        <v>0</v>
      </c>
      <c r="N32" s="201">
        <v>28.96</v>
      </c>
      <c r="O32" s="201">
        <v>48.63</v>
      </c>
      <c r="P32" s="201">
        <v>66.650000000000006</v>
      </c>
      <c r="Q32" s="201">
        <v>2.67</v>
      </c>
      <c r="R32" s="201">
        <v>10.4</v>
      </c>
      <c r="S32" s="201">
        <v>6.47</v>
      </c>
      <c r="T32" s="201">
        <v>0</v>
      </c>
      <c r="U32" s="201">
        <v>282.27</v>
      </c>
      <c r="V32" s="201">
        <v>3.49</v>
      </c>
      <c r="W32" s="201">
        <v>8.5299999999999994</v>
      </c>
      <c r="X32" s="201">
        <v>36.17</v>
      </c>
      <c r="Y32" s="201">
        <v>0</v>
      </c>
      <c r="Z32" s="201">
        <v>34.659999999999997</v>
      </c>
      <c r="AA32" s="201">
        <v>22.46</v>
      </c>
      <c r="AB32" s="201">
        <v>0</v>
      </c>
      <c r="AC32" s="201">
        <v>5.99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12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77.22</v>
      </c>
      <c r="L33" s="201">
        <v>28.96</v>
      </c>
      <c r="M33" s="201">
        <v>0</v>
      </c>
      <c r="N33" s="201">
        <v>28.96</v>
      </c>
      <c r="O33" s="201">
        <v>48.63</v>
      </c>
      <c r="P33" s="201">
        <v>66.650000000000006</v>
      </c>
      <c r="Q33" s="201">
        <v>2.67</v>
      </c>
      <c r="R33" s="201">
        <v>10.77</v>
      </c>
      <c r="S33" s="201">
        <v>6.67</v>
      </c>
      <c r="T33" s="201">
        <v>0</v>
      </c>
      <c r="U33" s="201">
        <v>282.27</v>
      </c>
      <c r="V33" s="201">
        <v>3.49</v>
      </c>
      <c r="W33" s="201">
        <v>8.5299999999999994</v>
      </c>
      <c r="X33" s="201">
        <v>36.17</v>
      </c>
      <c r="Y33" s="201">
        <v>0</v>
      </c>
      <c r="Z33" s="201">
        <v>34.119999999999997</v>
      </c>
      <c r="AA33" s="201">
        <v>22.11</v>
      </c>
      <c r="AB33" s="201">
        <v>0</v>
      </c>
      <c r="AC33" s="201">
        <v>5.99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12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77.22</v>
      </c>
      <c r="L34" s="201">
        <v>19.309999999999999</v>
      </c>
      <c r="M34" s="201">
        <v>0</v>
      </c>
      <c r="N34" s="201">
        <v>28.96</v>
      </c>
      <c r="O34" s="201">
        <v>48.63</v>
      </c>
      <c r="P34" s="201">
        <v>66.650000000000006</v>
      </c>
      <c r="Q34" s="201">
        <v>1.93</v>
      </c>
      <c r="R34" s="201">
        <v>3</v>
      </c>
      <c r="S34" s="201">
        <v>2</v>
      </c>
      <c r="T34" s="201">
        <v>0</v>
      </c>
      <c r="U34" s="201">
        <v>282.27</v>
      </c>
      <c r="V34" s="201">
        <v>0</v>
      </c>
      <c r="W34" s="201">
        <v>8.5299999999999994</v>
      </c>
      <c r="X34" s="201">
        <v>36.17</v>
      </c>
      <c r="Y34" s="201">
        <v>0</v>
      </c>
      <c r="Z34" s="201">
        <v>34.11</v>
      </c>
      <c r="AA34" s="201">
        <v>9.65</v>
      </c>
      <c r="AB34" s="201">
        <v>0</v>
      </c>
      <c r="AC34" s="201">
        <v>5.99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12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77.22</v>
      </c>
      <c r="L35" s="201">
        <v>19.309999999999999</v>
      </c>
      <c r="M35" s="201">
        <v>0</v>
      </c>
      <c r="N35" s="201">
        <v>28.96</v>
      </c>
      <c r="O35" s="201">
        <v>48.63</v>
      </c>
      <c r="P35" s="201">
        <v>66.650000000000006</v>
      </c>
      <c r="Q35" s="201">
        <v>1.93</v>
      </c>
      <c r="R35" s="201">
        <v>3</v>
      </c>
      <c r="S35" s="201">
        <v>2</v>
      </c>
      <c r="T35" s="201">
        <v>0</v>
      </c>
      <c r="U35" s="201">
        <v>282.27</v>
      </c>
      <c r="V35" s="201">
        <v>0</v>
      </c>
      <c r="W35" s="201">
        <v>8.5299999999999994</v>
      </c>
      <c r="X35" s="201">
        <v>37.47</v>
      </c>
      <c r="Y35" s="201">
        <v>0</v>
      </c>
      <c r="Z35" s="201">
        <v>34.11</v>
      </c>
      <c r="AA35" s="201">
        <v>9.65</v>
      </c>
      <c r="AB35" s="201">
        <v>0</v>
      </c>
      <c r="AC35" s="201">
        <v>5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10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77.22</v>
      </c>
      <c r="L36" s="201">
        <v>19.309999999999999</v>
      </c>
      <c r="M36" s="201">
        <v>0</v>
      </c>
      <c r="N36" s="201">
        <v>28.96</v>
      </c>
      <c r="O36" s="201">
        <v>48.63</v>
      </c>
      <c r="P36" s="201">
        <v>66.650000000000006</v>
      </c>
      <c r="Q36" s="201">
        <v>1.93</v>
      </c>
      <c r="R36" s="201">
        <v>3</v>
      </c>
      <c r="S36" s="201">
        <v>2</v>
      </c>
      <c r="T36" s="201">
        <v>0</v>
      </c>
      <c r="U36" s="201">
        <v>282.27</v>
      </c>
      <c r="V36" s="201">
        <v>0</v>
      </c>
      <c r="W36" s="201">
        <v>8.5299999999999994</v>
      </c>
      <c r="X36" s="201">
        <v>36.17</v>
      </c>
      <c r="Y36" s="201">
        <v>0</v>
      </c>
      <c r="Z36" s="201">
        <v>34.11</v>
      </c>
      <c r="AA36" s="201">
        <v>9.65</v>
      </c>
      <c r="AB36" s="201">
        <v>0</v>
      </c>
      <c r="AC36" s="201">
        <v>5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10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77.22</v>
      </c>
      <c r="L37" s="201">
        <v>19.309999999999999</v>
      </c>
      <c r="M37" s="201">
        <v>0</v>
      </c>
      <c r="N37" s="201">
        <v>28.96</v>
      </c>
      <c r="O37" s="201">
        <v>48.63</v>
      </c>
      <c r="P37" s="201">
        <v>66.650000000000006</v>
      </c>
      <c r="Q37" s="201">
        <v>1.93</v>
      </c>
      <c r="R37" s="201">
        <v>2.9</v>
      </c>
      <c r="S37" s="201">
        <v>1.93</v>
      </c>
      <c r="T37" s="201">
        <v>0</v>
      </c>
      <c r="U37" s="201">
        <v>282.27</v>
      </c>
      <c r="V37" s="201">
        <v>0</v>
      </c>
      <c r="W37" s="201">
        <v>8.5299999999999994</v>
      </c>
      <c r="X37" s="201">
        <v>36.17</v>
      </c>
      <c r="Y37" s="201">
        <v>0</v>
      </c>
      <c r="Z37" s="201">
        <v>17.37</v>
      </c>
      <c r="AA37" s="201">
        <v>9.65</v>
      </c>
      <c r="AB37" s="201">
        <v>0</v>
      </c>
      <c r="AC37" s="201">
        <v>5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10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77.22</v>
      </c>
      <c r="L38" s="201">
        <v>19.309999999999999</v>
      </c>
      <c r="M38" s="201">
        <v>0</v>
      </c>
      <c r="N38" s="201">
        <v>28.96</v>
      </c>
      <c r="O38" s="201">
        <v>48.63</v>
      </c>
      <c r="P38" s="201">
        <v>66.650000000000006</v>
      </c>
      <c r="Q38" s="201">
        <v>1.93</v>
      </c>
      <c r="R38" s="201">
        <v>2.9</v>
      </c>
      <c r="S38" s="201">
        <v>1.93</v>
      </c>
      <c r="T38" s="201">
        <v>0</v>
      </c>
      <c r="U38" s="201">
        <v>282.27</v>
      </c>
      <c r="V38" s="201">
        <v>0</v>
      </c>
      <c r="W38" s="201">
        <v>8.5299999999999994</v>
      </c>
      <c r="X38" s="201">
        <v>36.17</v>
      </c>
      <c r="Y38" s="201">
        <v>0</v>
      </c>
      <c r="Z38" s="201">
        <v>17.37</v>
      </c>
      <c r="AA38" s="201">
        <v>9.65</v>
      </c>
      <c r="AB38" s="201">
        <v>0</v>
      </c>
      <c r="AC38" s="201">
        <v>5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10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78.650000000000006</v>
      </c>
      <c r="L39" s="201">
        <v>19.309999999999999</v>
      </c>
      <c r="M39" s="201">
        <v>0</v>
      </c>
      <c r="N39" s="201">
        <v>28.96</v>
      </c>
      <c r="O39" s="201">
        <v>48.63</v>
      </c>
      <c r="P39" s="201">
        <v>64.95</v>
      </c>
      <c r="Q39" s="201">
        <v>1.93</v>
      </c>
      <c r="R39" s="201">
        <v>2.9</v>
      </c>
      <c r="S39" s="201">
        <v>1.93</v>
      </c>
      <c r="T39" s="201">
        <v>0</v>
      </c>
      <c r="U39" s="201">
        <v>282.27</v>
      </c>
      <c r="V39" s="201">
        <v>0</v>
      </c>
      <c r="W39" s="201">
        <v>8.5299999999999994</v>
      </c>
      <c r="X39" s="201">
        <v>36.17</v>
      </c>
      <c r="Y39" s="201">
        <v>0</v>
      </c>
      <c r="Z39" s="201">
        <v>17.37</v>
      </c>
      <c r="AA39" s="201">
        <v>9.65</v>
      </c>
      <c r="AB39" s="201">
        <v>0</v>
      </c>
      <c r="AC39" s="201">
        <v>5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10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78.66</v>
      </c>
      <c r="L40" s="201">
        <v>19.309999999999999</v>
      </c>
      <c r="M40" s="201">
        <v>0</v>
      </c>
      <c r="N40" s="201">
        <v>28.96</v>
      </c>
      <c r="O40" s="201">
        <v>48.63</v>
      </c>
      <c r="P40" s="201">
        <v>63.15</v>
      </c>
      <c r="Q40" s="201">
        <v>1.93</v>
      </c>
      <c r="R40" s="201">
        <v>2.9</v>
      </c>
      <c r="S40" s="201">
        <v>1.93</v>
      </c>
      <c r="T40" s="201">
        <v>0</v>
      </c>
      <c r="U40" s="201">
        <v>282.27</v>
      </c>
      <c r="V40" s="201">
        <v>0</v>
      </c>
      <c r="W40" s="201">
        <v>8.5299999999999994</v>
      </c>
      <c r="X40" s="201">
        <v>36.17</v>
      </c>
      <c r="Y40" s="201">
        <v>0</v>
      </c>
      <c r="Z40" s="201">
        <v>17.37</v>
      </c>
      <c r="AA40" s="201">
        <v>9.65</v>
      </c>
      <c r="AB40" s="201">
        <v>0</v>
      </c>
      <c r="AC40" s="201">
        <v>5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10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78.650000000000006</v>
      </c>
      <c r="L41" s="201">
        <v>19.309999999999999</v>
      </c>
      <c r="M41" s="201">
        <v>0</v>
      </c>
      <c r="N41" s="201">
        <v>28.96</v>
      </c>
      <c r="O41" s="201">
        <v>48.63</v>
      </c>
      <c r="P41" s="201">
        <v>63.15</v>
      </c>
      <c r="Q41" s="201">
        <v>1.93</v>
      </c>
      <c r="R41" s="201">
        <v>2.9</v>
      </c>
      <c r="S41" s="201">
        <v>1.93</v>
      </c>
      <c r="T41" s="201">
        <v>0</v>
      </c>
      <c r="U41" s="201">
        <v>282.27</v>
      </c>
      <c r="V41" s="201">
        <v>0</v>
      </c>
      <c r="W41" s="201">
        <v>8.5299999999999994</v>
      </c>
      <c r="X41" s="201">
        <v>36.17</v>
      </c>
      <c r="Y41" s="201">
        <v>0</v>
      </c>
      <c r="Z41" s="201">
        <v>17.37</v>
      </c>
      <c r="AA41" s="201">
        <v>9.65</v>
      </c>
      <c r="AB41" s="201">
        <v>0</v>
      </c>
      <c r="AC41" s="201">
        <v>5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10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78.66</v>
      </c>
      <c r="L42" s="201">
        <v>19.309999999999999</v>
      </c>
      <c r="M42" s="201">
        <v>0</v>
      </c>
      <c r="N42" s="201">
        <v>28.96</v>
      </c>
      <c r="O42" s="201">
        <v>48.63</v>
      </c>
      <c r="P42" s="201">
        <v>63.15</v>
      </c>
      <c r="Q42" s="201">
        <v>1.93</v>
      </c>
      <c r="R42" s="201">
        <v>2.9</v>
      </c>
      <c r="S42" s="201">
        <v>1.93</v>
      </c>
      <c r="T42" s="201">
        <v>0</v>
      </c>
      <c r="U42" s="201">
        <v>282.27</v>
      </c>
      <c r="V42" s="201">
        <v>0</v>
      </c>
      <c r="W42" s="201">
        <v>8.5299999999999994</v>
      </c>
      <c r="X42" s="201">
        <v>36.17</v>
      </c>
      <c r="Y42" s="201">
        <v>0</v>
      </c>
      <c r="Z42" s="201">
        <v>17.37</v>
      </c>
      <c r="AA42" s="201">
        <v>9.65</v>
      </c>
      <c r="AB42" s="201">
        <v>0</v>
      </c>
      <c r="AC42" s="201">
        <v>5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10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77.22</v>
      </c>
      <c r="L43" s="201">
        <v>19.309999999999999</v>
      </c>
      <c r="M43" s="201">
        <v>0</v>
      </c>
      <c r="N43" s="201">
        <v>28.96</v>
      </c>
      <c r="O43" s="201">
        <v>48.63</v>
      </c>
      <c r="P43" s="201">
        <v>63.15</v>
      </c>
      <c r="Q43" s="201">
        <v>1.93</v>
      </c>
      <c r="R43" s="201">
        <v>2.9</v>
      </c>
      <c r="S43" s="201">
        <v>1.93</v>
      </c>
      <c r="T43" s="201">
        <v>0</v>
      </c>
      <c r="U43" s="201">
        <v>282.27</v>
      </c>
      <c r="V43" s="201">
        <v>0</v>
      </c>
      <c r="W43" s="201">
        <v>8.5299999999999994</v>
      </c>
      <c r="X43" s="201">
        <v>36.17</v>
      </c>
      <c r="Y43" s="201">
        <v>0</v>
      </c>
      <c r="Z43" s="201">
        <v>34.11</v>
      </c>
      <c r="AA43" s="201">
        <v>9.65</v>
      </c>
      <c r="AB43" s="201">
        <v>0</v>
      </c>
      <c r="AC43" s="201">
        <v>5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9.66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77.22</v>
      </c>
      <c r="L44" s="201">
        <v>19.309999999999999</v>
      </c>
      <c r="M44" s="201">
        <v>0</v>
      </c>
      <c r="N44" s="201">
        <v>28.96</v>
      </c>
      <c r="O44" s="201">
        <v>48.63</v>
      </c>
      <c r="P44" s="201">
        <v>63.15</v>
      </c>
      <c r="Q44" s="201">
        <v>1.93</v>
      </c>
      <c r="R44" s="201">
        <v>2.9</v>
      </c>
      <c r="S44" s="201">
        <v>1.93</v>
      </c>
      <c r="T44" s="201">
        <v>0</v>
      </c>
      <c r="U44" s="201">
        <v>282.27</v>
      </c>
      <c r="V44" s="201">
        <v>0</v>
      </c>
      <c r="W44" s="201">
        <v>8.5299999999999994</v>
      </c>
      <c r="X44" s="201">
        <v>36.17</v>
      </c>
      <c r="Y44" s="201">
        <v>0</v>
      </c>
      <c r="Z44" s="201">
        <v>34.11</v>
      </c>
      <c r="AA44" s="201">
        <v>9.65</v>
      </c>
      <c r="AB44" s="201">
        <v>0</v>
      </c>
      <c r="AC44" s="201">
        <v>4.8600000000000003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9.66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77.22</v>
      </c>
      <c r="L45" s="201">
        <v>19.309999999999999</v>
      </c>
      <c r="M45" s="201">
        <v>0</v>
      </c>
      <c r="N45" s="201">
        <v>28.96</v>
      </c>
      <c r="O45" s="201">
        <v>48.63</v>
      </c>
      <c r="P45" s="201">
        <v>63.15</v>
      </c>
      <c r="Q45" s="201">
        <v>1.93</v>
      </c>
      <c r="R45" s="201">
        <v>2.9</v>
      </c>
      <c r="S45" s="201">
        <v>1.93</v>
      </c>
      <c r="T45" s="201">
        <v>0</v>
      </c>
      <c r="U45" s="201">
        <v>282.27</v>
      </c>
      <c r="V45" s="201">
        <v>3.49</v>
      </c>
      <c r="W45" s="201">
        <v>8.5299999999999994</v>
      </c>
      <c r="X45" s="201">
        <v>36.17</v>
      </c>
      <c r="Y45" s="201">
        <v>0</v>
      </c>
      <c r="Z45" s="201">
        <v>35.340000000000003</v>
      </c>
      <c r="AA45" s="201">
        <v>9.86</v>
      </c>
      <c r="AB45" s="201">
        <v>0</v>
      </c>
      <c r="AC45" s="201">
        <v>4.8600000000000003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9.66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77.22</v>
      </c>
      <c r="L46" s="201">
        <v>19.309999999999999</v>
      </c>
      <c r="M46" s="201">
        <v>0</v>
      </c>
      <c r="N46" s="201">
        <v>28.96</v>
      </c>
      <c r="O46" s="201">
        <v>48.63</v>
      </c>
      <c r="P46" s="201">
        <v>63.15</v>
      </c>
      <c r="Q46" s="201">
        <v>1.93</v>
      </c>
      <c r="R46" s="201">
        <v>2.9</v>
      </c>
      <c r="S46" s="201">
        <v>1.93</v>
      </c>
      <c r="T46" s="201">
        <v>0</v>
      </c>
      <c r="U46" s="201">
        <v>282.27</v>
      </c>
      <c r="V46" s="201">
        <v>3.49</v>
      </c>
      <c r="W46" s="201">
        <v>8.5299999999999994</v>
      </c>
      <c r="X46" s="201">
        <v>36.17</v>
      </c>
      <c r="Y46" s="201">
        <v>0</v>
      </c>
      <c r="Z46" s="201">
        <v>35.340000000000003</v>
      </c>
      <c r="AA46" s="201">
        <v>9.86</v>
      </c>
      <c r="AB46" s="201">
        <v>0</v>
      </c>
      <c r="AC46" s="201">
        <v>4.8600000000000003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9.66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77.22</v>
      </c>
      <c r="L47" s="201">
        <v>19.309999999999999</v>
      </c>
      <c r="M47" s="201">
        <v>0</v>
      </c>
      <c r="N47" s="201">
        <v>28.96</v>
      </c>
      <c r="O47" s="201">
        <v>48.63</v>
      </c>
      <c r="P47" s="201">
        <v>63.15</v>
      </c>
      <c r="Q47" s="201">
        <v>2.67</v>
      </c>
      <c r="R47" s="201">
        <v>10.4</v>
      </c>
      <c r="S47" s="201">
        <v>6.47</v>
      </c>
      <c r="T47" s="201">
        <v>0</v>
      </c>
      <c r="U47" s="201">
        <v>282.27</v>
      </c>
      <c r="V47" s="201">
        <v>3.49</v>
      </c>
      <c r="W47" s="201">
        <v>8.5299999999999994</v>
      </c>
      <c r="X47" s="201">
        <v>36.17</v>
      </c>
      <c r="Y47" s="201">
        <v>0</v>
      </c>
      <c r="Z47" s="201">
        <v>34.119999999999997</v>
      </c>
      <c r="AA47" s="201">
        <v>22.11</v>
      </c>
      <c r="AB47" s="201">
        <v>0</v>
      </c>
      <c r="AC47" s="201">
        <v>4.8600000000000003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9.66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77.22</v>
      </c>
      <c r="L48" s="201">
        <v>19.309999999999999</v>
      </c>
      <c r="M48" s="201">
        <v>0</v>
      </c>
      <c r="N48" s="201">
        <v>28.96</v>
      </c>
      <c r="O48" s="201">
        <v>48.63</v>
      </c>
      <c r="P48" s="201">
        <v>63.15</v>
      </c>
      <c r="Q48" s="201">
        <v>2.67</v>
      </c>
      <c r="R48" s="201">
        <v>10.4</v>
      </c>
      <c r="S48" s="201">
        <v>6.47</v>
      </c>
      <c r="T48" s="201">
        <v>0</v>
      </c>
      <c r="U48" s="201">
        <v>282.27</v>
      </c>
      <c r="V48" s="201">
        <v>3.49</v>
      </c>
      <c r="W48" s="201">
        <v>8.5299999999999994</v>
      </c>
      <c r="X48" s="201">
        <v>36.17</v>
      </c>
      <c r="Y48" s="201">
        <v>0</v>
      </c>
      <c r="Z48" s="201">
        <v>34.119999999999997</v>
      </c>
      <c r="AA48" s="201">
        <v>22.11</v>
      </c>
      <c r="AB48" s="201">
        <v>0</v>
      </c>
      <c r="AC48" s="201">
        <v>4.8600000000000003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9.66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77.22</v>
      </c>
      <c r="L49" s="201">
        <v>19.309999999999999</v>
      </c>
      <c r="M49" s="201">
        <v>0</v>
      </c>
      <c r="N49" s="201">
        <v>28.96</v>
      </c>
      <c r="O49" s="201">
        <v>48.63</v>
      </c>
      <c r="P49" s="201">
        <v>63.15</v>
      </c>
      <c r="Q49" s="201">
        <v>2.67</v>
      </c>
      <c r="R49" s="201">
        <v>10.4</v>
      </c>
      <c r="S49" s="201">
        <v>6.47</v>
      </c>
      <c r="T49" s="201">
        <v>0</v>
      </c>
      <c r="U49" s="201">
        <v>282.27</v>
      </c>
      <c r="V49" s="201">
        <v>3.49</v>
      </c>
      <c r="W49" s="201">
        <v>8.5299999999999994</v>
      </c>
      <c r="X49" s="201">
        <v>36.17</v>
      </c>
      <c r="Y49" s="201">
        <v>0</v>
      </c>
      <c r="Z49" s="201">
        <v>34.119999999999997</v>
      </c>
      <c r="AA49" s="201">
        <v>22.11</v>
      </c>
      <c r="AB49" s="201">
        <v>0</v>
      </c>
      <c r="AC49" s="201">
        <v>4.8600000000000003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9.66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77.22</v>
      </c>
      <c r="L50" s="201">
        <v>19.309999999999999</v>
      </c>
      <c r="M50" s="201">
        <v>0</v>
      </c>
      <c r="N50" s="201">
        <v>28.96</v>
      </c>
      <c r="O50" s="201">
        <v>48.63</v>
      </c>
      <c r="P50" s="201">
        <v>63.15</v>
      </c>
      <c r="Q50" s="201">
        <v>2.67</v>
      </c>
      <c r="R50" s="201">
        <v>10.4</v>
      </c>
      <c r="S50" s="201">
        <v>6.47</v>
      </c>
      <c r="T50" s="201">
        <v>0</v>
      </c>
      <c r="U50" s="201">
        <v>282.27</v>
      </c>
      <c r="V50" s="201">
        <v>3.49</v>
      </c>
      <c r="W50" s="201">
        <v>8.5299999999999994</v>
      </c>
      <c r="X50" s="201">
        <v>36.17</v>
      </c>
      <c r="Y50" s="201">
        <v>0</v>
      </c>
      <c r="Z50" s="201">
        <v>34.119999999999997</v>
      </c>
      <c r="AA50" s="201">
        <v>22.11</v>
      </c>
      <c r="AB50" s="201">
        <v>0</v>
      </c>
      <c r="AC50" s="201">
        <v>4.71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9.66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77.22</v>
      </c>
      <c r="L51" s="201">
        <v>19.309999999999999</v>
      </c>
      <c r="M51" s="201">
        <v>0</v>
      </c>
      <c r="N51" s="201">
        <v>28.96</v>
      </c>
      <c r="O51" s="201">
        <v>48.63</v>
      </c>
      <c r="P51" s="201">
        <v>63.15</v>
      </c>
      <c r="Q51" s="201">
        <v>2.67</v>
      </c>
      <c r="R51" s="201">
        <v>10.4</v>
      </c>
      <c r="S51" s="201">
        <v>6.47</v>
      </c>
      <c r="T51" s="201">
        <v>0</v>
      </c>
      <c r="U51" s="201">
        <v>282.27</v>
      </c>
      <c r="V51" s="201">
        <v>3.49</v>
      </c>
      <c r="W51" s="201">
        <v>8.5299999999999994</v>
      </c>
      <c r="X51" s="201">
        <v>36.17</v>
      </c>
      <c r="Y51" s="201">
        <v>0</v>
      </c>
      <c r="Z51" s="201">
        <v>34.119999999999997</v>
      </c>
      <c r="AA51" s="201">
        <v>22.11</v>
      </c>
      <c r="AB51" s="201">
        <v>0</v>
      </c>
      <c r="AC51" s="201">
        <v>4.71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9.44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77.22</v>
      </c>
      <c r="L52" s="201">
        <v>33.79</v>
      </c>
      <c r="M52" s="201">
        <v>0</v>
      </c>
      <c r="N52" s="201">
        <v>28.96</v>
      </c>
      <c r="O52" s="201">
        <v>48.63</v>
      </c>
      <c r="P52" s="201">
        <v>63.15</v>
      </c>
      <c r="Q52" s="201">
        <v>2.67</v>
      </c>
      <c r="R52" s="201">
        <v>10.4</v>
      </c>
      <c r="S52" s="201">
        <v>6.47</v>
      </c>
      <c r="T52" s="201">
        <v>0</v>
      </c>
      <c r="U52" s="201">
        <v>282.27</v>
      </c>
      <c r="V52" s="201">
        <v>3.49</v>
      </c>
      <c r="W52" s="201">
        <v>8.5299999999999994</v>
      </c>
      <c r="X52" s="201">
        <v>36.17</v>
      </c>
      <c r="Y52" s="201">
        <v>0</v>
      </c>
      <c r="Z52" s="201">
        <v>34.119999999999997</v>
      </c>
      <c r="AA52" s="201">
        <v>22.11</v>
      </c>
      <c r="AB52" s="201">
        <v>0</v>
      </c>
      <c r="AC52" s="201">
        <v>4.71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9.44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77.22</v>
      </c>
      <c r="L53" s="201">
        <v>33.79</v>
      </c>
      <c r="M53" s="201">
        <v>0</v>
      </c>
      <c r="N53" s="201">
        <v>28.96</v>
      </c>
      <c r="O53" s="201">
        <v>48.63</v>
      </c>
      <c r="P53" s="201">
        <v>63.15</v>
      </c>
      <c r="Q53" s="201">
        <v>2.67</v>
      </c>
      <c r="R53" s="201">
        <v>10.4</v>
      </c>
      <c r="S53" s="201">
        <v>6.47</v>
      </c>
      <c r="T53" s="201">
        <v>0</v>
      </c>
      <c r="U53" s="201">
        <v>282.27</v>
      </c>
      <c r="V53" s="201">
        <v>3.49</v>
      </c>
      <c r="W53" s="201">
        <v>8.59</v>
      </c>
      <c r="X53" s="201">
        <v>23.96</v>
      </c>
      <c r="Y53" s="201">
        <v>0</v>
      </c>
      <c r="Z53" s="201">
        <v>34.119999999999997</v>
      </c>
      <c r="AA53" s="201">
        <v>22.11</v>
      </c>
      <c r="AB53" s="201">
        <v>0</v>
      </c>
      <c r="AC53" s="201">
        <v>4.71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9.44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77.22</v>
      </c>
      <c r="L54" s="201">
        <v>33.79</v>
      </c>
      <c r="M54" s="201">
        <v>0</v>
      </c>
      <c r="N54" s="201">
        <v>28.96</v>
      </c>
      <c r="O54" s="201">
        <v>48.63</v>
      </c>
      <c r="P54" s="201">
        <v>63.15</v>
      </c>
      <c r="Q54" s="201">
        <v>2.67</v>
      </c>
      <c r="R54" s="201">
        <v>10.4</v>
      </c>
      <c r="S54" s="201">
        <v>6.47</v>
      </c>
      <c r="T54" s="201">
        <v>0</v>
      </c>
      <c r="U54" s="201">
        <v>282.27</v>
      </c>
      <c r="V54" s="201">
        <v>3.49</v>
      </c>
      <c r="W54" s="201">
        <v>8.59</v>
      </c>
      <c r="X54" s="201">
        <v>23.96</v>
      </c>
      <c r="Y54" s="201">
        <v>0</v>
      </c>
      <c r="Z54" s="201">
        <v>34.119999999999997</v>
      </c>
      <c r="AA54" s="201">
        <v>22.11</v>
      </c>
      <c r="AB54" s="201">
        <v>0</v>
      </c>
      <c r="AC54" s="201">
        <v>4.57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9.44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77.22</v>
      </c>
      <c r="L55" s="201">
        <v>33.79</v>
      </c>
      <c r="M55" s="201">
        <v>0</v>
      </c>
      <c r="N55" s="201">
        <v>28.96</v>
      </c>
      <c r="O55" s="201">
        <v>48.63</v>
      </c>
      <c r="P55" s="201">
        <v>63.15</v>
      </c>
      <c r="Q55" s="201">
        <v>2.67</v>
      </c>
      <c r="R55" s="201">
        <v>10.4</v>
      </c>
      <c r="S55" s="201">
        <v>6.47</v>
      </c>
      <c r="T55" s="201">
        <v>0</v>
      </c>
      <c r="U55" s="201">
        <v>282.27</v>
      </c>
      <c r="V55" s="201">
        <v>3.49</v>
      </c>
      <c r="W55" s="201">
        <v>8.59</v>
      </c>
      <c r="X55" s="201">
        <v>23.96</v>
      </c>
      <c r="Y55" s="201">
        <v>0</v>
      </c>
      <c r="Z55" s="201">
        <v>34.119999999999997</v>
      </c>
      <c r="AA55" s="201">
        <v>22.11</v>
      </c>
      <c r="AB55" s="201">
        <v>0</v>
      </c>
      <c r="AC55" s="201">
        <v>4.57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9.44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77.22</v>
      </c>
      <c r="L56" s="201">
        <v>33.79</v>
      </c>
      <c r="M56" s="201">
        <v>0</v>
      </c>
      <c r="N56" s="201">
        <v>28.96</v>
      </c>
      <c r="O56" s="201">
        <v>48.63</v>
      </c>
      <c r="P56" s="201">
        <v>63.15</v>
      </c>
      <c r="Q56" s="201">
        <v>2.68</v>
      </c>
      <c r="R56" s="201">
        <v>10.4</v>
      </c>
      <c r="S56" s="201">
        <v>6.47</v>
      </c>
      <c r="T56" s="201">
        <v>0</v>
      </c>
      <c r="U56" s="201">
        <v>282.27</v>
      </c>
      <c r="V56" s="201">
        <v>3.49</v>
      </c>
      <c r="W56" s="201">
        <v>8.64</v>
      </c>
      <c r="X56" s="201">
        <v>20.81</v>
      </c>
      <c r="Y56" s="201">
        <v>0</v>
      </c>
      <c r="Z56" s="201">
        <v>34.11</v>
      </c>
      <c r="AA56" s="201">
        <v>22.11</v>
      </c>
      <c r="AB56" s="201">
        <v>0</v>
      </c>
      <c r="AC56" s="201">
        <v>4.57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9.44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77.22</v>
      </c>
      <c r="L57" s="201">
        <v>33.79</v>
      </c>
      <c r="M57" s="201">
        <v>0</v>
      </c>
      <c r="N57" s="201">
        <v>28.96</v>
      </c>
      <c r="O57" s="201">
        <v>48.63</v>
      </c>
      <c r="P57" s="201">
        <v>63.15</v>
      </c>
      <c r="Q57" s="201">
        <v>2.67</v>
      </c>
      <c r="R57" s="201">
        <v>10.4</v>
      </c>
      <c r="S57" s="201">
        <v>5.7</v>
      </c>
      <c r="T57" s="201">
        <v>0</v>
      </c>
      <c r="U57" s="201">
        <v>282.27</v>
      </c>
      <c r="V57" s="201">
        <v>3.49</v>
      </c>
      <c r="W57" s="201">
        <v>8.5299999999999994</v>
      </c>
      <c r="X57" s="201">
        <v>36.17</v>
      </c>
      <c r="Y57" s="201">
        <v>0</v>
      </c>
      <c r="Z57" s="201">
        <v>34.119999999999997</v>
      </c>
      <c r="AA57" s="201">
        <v>22.12</v>
      </c>
      <c r="AB57" s="201">
        <v>0</v>
      </c>
      <c r="AC57" s="201">
        <v>4.57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9.44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77.22</v>
      </c>
      <c r="L58" s="201">
        <v>33.79</v>
      </c>
      <c r="M58" s="201">
        <v>0</v>
      </c>
      <c r="N58" s="201">
        <v>28.96</v>
      </c>
      <c r="O58" s="201">
        <v>48.63</v>
      </c>
      <c r="P58" s="201">
        <v>63.15</v>
      </c>
      <c r="Q58" s="201">
        <v>2.67</v>
      </c>
      <c r="R58" s="201">
        <v>10.4</v>
      </c>
      <c r="S58" s="201">
        <v>6.27</v>
      </c>
      <c r="T58" s="201">
        <v>0</v>
      </c>
      <c r="U58" s="201">
        <v>282.27</v>
      </c>
      <c r="V58" s="201">
        <v>3.49</v>
      </c>
      <c r="W58" s="201">
        <v>8.5299999999999994</v>
      </c>
      <c r="X58" s="201">
        <v>36.17</v>
      </c>
      <c r="Y58" s="201">
        <v>0</v>
      </c>
      <c r="Z58" s="201">
        <v>34.119999999999997</v>
      </c>
      <c r="AA58" s="201">
        <v>22.12</v>
      </c>
      <c r="AB58" s="201">
        <v>0</v>
      </c>
      <c r="AC58" s="201">
        <v>4.57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9.44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159.30000000000001</v>
      </c>
      <c r="L59" s="201">
        <v>61.41</v>
      </c>
      <c r="M59" s="201">
        <v>0</v>
      </c>
      <c r="N59" s="201">
        <v>28.96</v>
      </c>
      <c r="O59" s="201">
        <v>48.63</v>
      </c>
      <c r="P59" s="201">
        <v>63.15</v>
      </c>
      <c r="Q59" s="201">
        <v>2.67</v>
      </c>
      <c r="R59" s="201">
        <v>10.4</v>
      </c>
      <c r="S59" s="201">
        <v>6.47</v>
      </c>
      <c r="T59" s="201">
        <v>0</v>
      </c>
      <c r="U59" s="201">
        <v>282.27</v>
      </c>
      <c r="V59" s="201">
        <v>3.5</v>
      </c>
      <c r="W59" s="201">
        <v>8.5299999999999994</v>
      </c>
      <c r="X59" s="201">
        <v>36.17</v>
      </c>
      <c r="Y59" s="201">
        <v>0</v>
      </c>
      <c r="Z59" s="201">
        <v>34.119999999999997</v>
      </c>
      <c r="AA59" s="201">
        <v>22.12</v>
      </c>
      <c r="AB59" s="201">
        <v>0</v>
      </c>
      <c r="AC59" s="201">
        <v>4.57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9.44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159.30000000000001</v>
      </c>
      <c r="L60" s="201">
        <v>61.41</v>
      </c>
      <c r="M60" s="201">
        <v>0</v>
      </c>
      <c r="N60" s="201">
        <v>28.96</v>
      </c>
      <c r="O60" s="201">
        <v>48.63</v>
      </c>
      <c r="P60" s="201">
        <v>63.15</v>
      </c>
      <c r="Q60" s="201">
        <v>2.67</v>
      </c>
      <c r="R60" s="201">
        <v>10.4</v>
      </c>
      <c r="S60" s="201">
        <v>6.47</v>
      </c>
      <c r="T60" s="201">
        <v>0</v>
      </c>
      <c r="U60" s="201">
        <v>282.27</v>
      </c>
      <c r="V60" s="201">
        <v>3.5</v>
      </c>
      <c r="W60" s="201">
        <v>8.5299999999999994</v>
      </c>
      <c r="X60" s="201">
        <v>36.17</v>
      </c>
      <c r="Y60" s="201">
        <v>0</v>
      </c>
      <c r="Z60" s="201">
        <v>34.119999999999997</v>
      </c>
      <c r="AA60" s="201">
        <v>22.12</v>
      </c>
      <c r="AB60" s="201">
        <v>0</v>
      </c>
      <c r="AC60" s="201">
        <v>4.57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9.44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159.30000000000001</v>
      </c>
      <c r="L61" s="201">
        <v>61.41</v>
      </c>
      <c r="M61" s="201">
        <v>0</v>
      </c>
      <c r="N61" s="201">
        <v>28.96</v>
      </c>
      <c r="O61" s="201">
        <v>48.63</v>
      </c>
      <c r="P61" s="201">
        <v>63.15</v>
      </c>
      <c r="Q61" s="201">
        <v>2.67</v>
      </c>
      <c r="R61" s="201">
        <v>10.4</v>
      </c>
      <c r="S61" s="201">
        <v>6.47</v>
      </c>
      <c r="T61" s="201">
        <v>0</v>
      </c>
      <c r="U61" s="201">
        <v>282.27</v>
      </c>
      <c r="V61" s="201">
        <v>3.5</v>
      </c>
      <c r="W61" s="201">
        <v>8.5299999999999994</v>
      </c>
      <c r="X61" s="201">
        <v>36.17</v>
      </c>
      <c r="Y61" s="201">
        <v>0</v>
      </c>
      <c r="Z61" s="201">
        <v>34.119999999999997</v>
      </c>
      <c r="AA61" s="201">
        <v>22.12</v>
      </c>
      <c r="AB61" s="201">
        <v>0</v>
      </c>
      <c r="AC61" s="201">
        <v>4.57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9.44</v>
      </c>
      <c r="AJ61" s="201">
        <v>0</v>
      </c>
      <c r="AK61" s="201">
        <v>49.92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159.30000000000001</v>
      </c>
      <c r="L62" s="201">
        <v>61.41</v>
      </c>
      <c r="M62" s="201">
        <v>0</v>
      </c>
      <c r="N62" s="201">
        <v>28.96</v>
      </c>
      <c r="O62" s="201">
        <v>48.63</v>
      </c>
      <c r="P62" s="201">
        <v>63.15</v>
      </c>
      <c r="Q62" s="201">
        <v>2.67</v>
      </c>
      <c r="R62" s="201">
        <v>10.4</v>
      </c>
      <c r="S62" s="201">
        <v>6.47</v>
      </c>
      <c r="T62" s="201">
        <v>0</v>
      </c>
      <c r="U62" s="201">
        <v>282.27</v>
      </c>
      <c r="V62" s="201">
        <v>3.5</v>
      </c>
      <c r="W62" s="201">
        <v>8.5299999999999994</v>
      </c>
      <c r="X62" s="201">
        <v>36.17</v>
      </c>
      <c r="Y62" s="201">
        <v>0</v>
      </c>
      <c r="Z62" s="201">
        <v>34.119999999999997</v>
      </c>
      <c r="AA62" s="201">
        <v>22.12</v>
      </c>
      <c r="AB62" s="201">
        <v>0</v>
      </c>
      <c r="AC62" s="201">
        <v>4.57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9.44</v>
      </c>
      <c r="AJ62" s="201">
        <v>0</v>
      </c>
      <c r="AK62" s="201">
        <v>49.92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159.30000000000001</v>
      </c>
      <c r="L63" s="201">
        <v>61.41</v>
      </c>
      <c r="M63" s="201">
        <v>0</v>
      </c>
      <c r="N63" s="201">
        <v>28.96</v>
      </c>
      <c r="O63" s="201">
        <v>48.63</v>
      </c>
      <c r="P63" s="201">
        <v>63.15</v>
      </c>
      <c r="Q63" s="201">
        <v>2.67</v>
      </c>
      <c r="R63" s="201">
        <v>10.4</v>
      </c>
      <c r="S63" s="201">
        <v>6.47</v>
      </c>
      <c r="T63" s="201">
        <v>0</v>
      </c>
      <c r="U63" s="201">
        <v>282.27</v>
      </c>
      <c r="V63" s="201">
        <v>3.5</v>
      </c>
      <c r="W63" s="201">
        <v>8.5299999999999994</v>
      </c>
      <c r="X63" s="201">
        <v>36.17</v>
      </c>
      <c r="Y63" s="201">
        <v>0</v>
      </c>
      <c r="Z63" s="201">
        <v>34.119999999999997</v>
      </c>
      <c r="AA63" s="201">
        <v>22.12</v>
      </c>
      <c r="AB63" s="201">
        <v>0</v>
      </c>
      <c r="AC63" s="201">
        <v>12.06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23.12</v>
      </c>
      <c r="AJ63" s="201">
        <v>0</v>
      </c>
      <c r="AK63" s="201">
        <v>49.86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159.30000000000001</v>
      </c>
      <c r="L64" s="201">
        <v>61.41</v>
      </c>
      <c r="M64" s="201">
        <v>0</v>
      </c>
      <c r="N64" s="201">
        <v>28.96</v>
      </c>
      <c r="O64" s="201">
        <v>48.63</v>
      </c>
      <c r="P64" s="201">
        <v>63.15</v>
      </c>
      <c r="Q64" s="201">
        <v>2.67</v>
      </c>
      <c r="R64" s="201">
        <v>10.4</v>
      </c>
      <c r="S64" s="201">
        <v>6.47</v>
      </c>
      <c r="T64" s="201">
        <v>0</v>
      </c>
      <c r="U64" s="201">
        <v>282.27</v>
      </c>
      <c r="V64" s="201">
        <v>3.5</v>
      </c>
      <c r="W64" s="201">
        <v>8.5299999999999994</v>
      </c>
      <c r="X64" s="201">
        <v>36.17</v>
      </c>
      <c r="Y64" s="201">
        <v>0</v>
      </c>
      <c r="Z64" s="201">
        <v>34.119999999999997</v>
      </c>
      <c r="AA64" s="201">
        <v>22.12</v>
      </c>
      <c r="AB64" s="201">
        <v>0</v>
      </c>
      <c r="AC64" s="201">
        <v>12.06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16.97</v>
      </c>
      <c r="AJ64" s="201">
        <v>0</v>
      </c>
      <c r="AK64" s="201">
        <v>49.86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159.30000000000001</v>
      </c>
      <c r="L65" s="201">
        <v>61.41</v>
      </c>
      <c r="M65" s="201">
        <v>0</v>
      </c>
      <c r="N65" s="201">
        <v>28.96</v>
      </c>
      <c r="O65" s="201">
        <v>48.63</v>
      </c>
      <c r="P65" s="201">
        <v>63.15</v>
      </c>
      <c r="Q65" s="201">
        <v>2.67</v>
      </c>
      <c r="R65" s="201">
        <v>10.4</v>
      </c>
      <c r="S65" s="201">
        <v>6.47</v>
      </c>
      <c r="T65" s="201">
        <v>0</v>
      </c>
      <c r="U65" s="201">
        <v>282.27</v>
      </c>
      <c r="V65" s="201">
        <v>3.5</v>
      </c>
      <c r="W65" s="201">
        <v>8.5299999999999994</v>
      </c>
      <c r="X65" s="201">
        <v>36.17</v>
      </c>
      <c r="Y65" s="201">
        <v>0</v>
      </c>
      <c r="Z65" s="201">
        <v>34.119999999999997</v>
      </c>
      <c r="AA65" s="201">
        <v>22.12</v>
      </c>
      <c r="AB65" s="201">
        <v>0</v>
      </c>
      <c r="AC65" s="201">
        <v>4.0999999999999996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9.44</v>
      </c>
      <c r="AJ65" s="201">
        <v>0</v>
      </c>
      <c r="AK65" s="201">
        <v>49.86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159.30000000000001</v>
      </c>
      <c r="L66" s="201">
        <v>61.41</v>
      </c>
      <c r="M66" s="201">
        <v>0</v>
      </c>
      <c r="N66" s="201">
        <v>28.96</v>
      </c>
      <c r="O66" s="201">
        <v>48.63</v>
      </c>
      <c r="P66" s="201">
        <v>63.15</v>
      </c>
      <c r="Q66" s="201">
        <v>2.67</v>
      </c>
      <c r="R66" s="201">
        <v>10.4</v>
      </c>
      <c r="S66" s="201">
        <v>6.47</v>
      </c>
      <c r="T66" s="201">
        <v>0</v>
      </c>
      <c r="U66" s="201">
        <v>282.27</v>
      </c>
      <c r="V66" s="201">
        <v>3.5</v>
      </c>
      <c r="W66" s="201">
        <v>8.5299999999999994</v>
      </c>
      <c r="X66" s="201">
        <v>36.17</v>
      </c>
      <c r="Y66" s="201">
        <v>0</v>
      </c>
      <c r="Z66" s="201">
        <v>34.119999999999997</v>
      </c>
      <c r="AA66" s="201">
        <v>22.12</v>
      </c>
      <c r="AB66" s="201">
        <v>0</v>
      </c>
      <c r="AC66" s="201">
        <v>4.0999999999999996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9.44</v>
      </c>
      <c r="AJ66" s="201">
        <v>0</v>
      </c>
      <c r="AK66" s="201">
        <v>49.86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159.30000000000001</v>
      </c>
      <c r="L67" s="201">
        <v>61.41</v>
      </c>
      <c r="M67" s="201">
        <v>0</v>
      </c>
      <c r="N67" s="201">
        <v>28.96</v>
      </c>
      <c r="O67" s="201">
        <v>48.63</v>
      </c>
      <c r="P67" s="201">
        <v>63.15</v>
      </c>
      <c r="Q67" s="201">
        <v>2.67</v>
      </c>
      <c r="R67" s="201">
        <v>10.4</v>
      </c>
      <c r="S67" s="201">
        <v>6.47</v>
      </c>
      <c r="T67" s="201">
        <v>0</v>
      </c>
      <c r="U67" s="201">
        <v>282.27</v>
      </c>
      <c r="V67" s="201">
        <v>3.5</v>
      </c>
      <c r="W67" s="201">
        <v>8.5299999999999994</v>
      </c>
      <c r="X67" s="201">
        <v>36.17</v>
      </c>
      <c r="Y67" s="201">
        <v>0</v>
      </c>
      <c r="Z67" s="201">
        <v>34.119999999999997</v>
      </c>
      <c r="AA67" s="201">
        <v>22.12</v>
      </c>
      <c r="AB67" s="201">
        <v>0</v>
      </c>
      <c r="AC67" s="201">
        <v>4.0999999999999996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9.66</v>
      </c>
      <c r="AJ67" s="201">
        <v>0</v>
      </c>
      <c r="AK67" s="201">
        <v>46.03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159.31</v>
      </c>
      <c r="L68" s="201">
        <v>61.41</v>
      </c>
      <c r="M68" s="201">
        <v>0</v>
      </c>
      <c r="N68" s="201">
        <v>28.96</v>
      </c>
      <c r="O68" s="201">
        <v>48.63</v>
      </c>
      <c r="P68" s="201">
        <v>63.15</v>
      </c>
      <c r="Q68" s="201">
        <v>2.67</v>
      </c>
      <c r="R68" s="201">
        <v>10.4</v>
      </c>
      <c r="S68" s="201">
        <v>6.47</v>
      </c>
      <c r="T68" s="201">
        <v>0</v>
      </c>
      <c r="U68" s="201">
        <v>282.27</v>
      </c>
      <c r="V68" s="201">
        <v>3.5</v>
      </c>
      <c r="W68" s="201">
        <v>8.5299999999999994</v>
      </c>
      <c r="X68" s="201">
        <v>36.17</v>
      </c>
      <c r="Y68" s="201">
        <v>0</v>
      </c>
      <c r="Z68" s="201">
        <v>34.119999999999997</v>
      </c>
      <c r="AA68" s="201">
        <v>22.12</v>
      </c>
      <c r="AB68" s="201">
        <v>0</v>
      </c>
      <c r="AC68" s="201">
        <v>4.0999999999999996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9.66</v>
      </c>
      <c r="AJ68" s="201">
        <v>0</v>
      </c>
      <c r="AK68" s="201">
        <v>46.03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159.30000000000001</v>
      </c>
      <c r="L69" s="201">
        <v>61.41</v>
      </c>
      <c r="M69" s="201">
        <v>0</v>
      </c>
      <c r="N69" s="201">
        <v>28.96</v>
      </c>
      <c r="O69" s="201">
        <v>48.63</v>
      </c>
      <c r="P69" s="201">
        <v>63.15</v>
      </c>
      <c r="Q69" s="201">
        <v>2.67</v>
      </c>
      <c r="R69" s="201">
        <v>10.4</v>
      </c>
      <c r="S69" s="201">
        <v>6.47</v>
      </c>
      <c r="T69" s="201">
        <v>0</v>
      </c>
      <c r="U69" s="201">
        <v>282.27</v>
      </c>
      <c r="V69" s="201">
        <v>3.5</v>
      </c>
      <c r="W69" s="201">
        <v>8.5299999999999994</v>
      </c>
      <c r="X69" s="201">
        <v>36.17</v>
      </c>
      <c r="Y69" s="201">
        <v>0</v>
      </c>
      <c r="Z69" s="201">
        <v>34.119999999999997</v>
      </c>
      <c r="AA69" s="201">
        <v>22.12</v>
      </c>
      <c r="AB69" s="201">
        <v>0</v>
      </c>
      <c r="AC69" s="201">
        <v>4.0999999999999996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9.66</v>
      </c>
      <c r="AJ69" s="201">
        <v>0</v>
      </c>
      <c r="AK69" s="201">
        <v>46.03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159.30000000000001</v>
      </c>
      <c r="L70" s="201">
        <v>61.41</v>
      </c>
      <c r="M70" s="201">
        <v>0</v>
      </c>
      <c r="N70" s="201">
        <v>28.96</v>
      </c>
      <c r="O70" s="201">
        <v>48.63</v>
      </c>
      <c r="P70" s="201">
        <v>63.15</v>
      </c>
      <c r="Q70" s="201">
        <v>2.67</v>
      </c>
      <c r="R70" s="201">
        <v>10.4</v>
      </c>
      <c r="S70" s="201">
        <v>6.47</v>
      </c>
      <c r="T70" s="201">
        <v>0</v>
      </c>
      <c r="U70" s="201">
        <v>282.27</v>
      </c>
      <c r="V70" s="201">
        <v>3.5</v>
      </c>
      <c r="W70" s="201">
        <v>8.5299999999999994</v>
      </c>
      <c r="X70" s="201">
        <v>36.17</v>
      </c>
      <c r="Y70" s="201">
        <v>0</v>
      </c>
      <c r="Z70" s="201">
        <v>34.119999999999997</v>
      </c>
      <c r="AA70" s="201">
        <v>22.12</v>
      </c>
      <c r="AB70" s="201">
        <v>0</v>
      </c>
      <c r="AC70" s="201">
        <v>4.0999999999999996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9.66</v>
      </c>
      <c r="AJ70" s="201">
        <v>0</v>
      </c>
      <c r="AK70" s="201">
        <v>46.03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159.30000000000001</v>
      </c>
      <c r="L71" s="201">
        <v>61.41</v>
      </c>
      <c r="M71" s="201">
        <v>0</v>
      </c>
      <c r="N71" s="201">
        <v>28.96</v>
      </c>
      <c r="O71" s="201">
        <v>48.63</v>
      </c>
      <c r="P71" s="201">
        <v>63.15</v>
      </c>
      <c r="Q71" s="201">
        <v>2.67</v>
      </c>
      <c r="R71" s="201">
        <v>10.4</v>
      </c>
      <c r="S71" s="201">
        <v>6.47</v>
      </c>
      <c r="T71" s="201">
        <v>0</v>
      </c>
      <c r="U71" s="201">
        <v>282.27</v>
      </c>
      <c r="V71" s="201">
        <v>3.5</v>
      </c>
      <c r="W71" s="201">
        <v>8.5299999999999994</v>
      </c>
      <c r="X71" s="201">
        <v>36.17</v>
      </c>
      <c r="Y71" s="201">
        <v>0</v>
      </c>
      <c r="Z71" s="201">
        <v>34.119999999999997</v>
      </c>
      <c r="AA71" s="201">
        <v>22.12</v>
      </c>
      <c r="AB71" s="201">
        <v>0</v>
      </c>
      <c r="AC71" s="201">
        <v>4.0999999999999996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9.66</v>
      </c>
      <c r="AJ71" s="201">
        <v>0</v>
      </c>
      <c r="AK71" s="201">
        <v>46.03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159.30000000000001</v>
      </c>
      <c r="L72" s="201">
        <v>61.41</v>
      </c>
      <c r="M72" s="201">
        <v>0</v>
      </c>
      <c r="N72" s="201">
        <v>28.96</v>
      </c>
      <c r="O72" s="201">
        <v>48.63</v>
      </c>
      <c r="P72" s="201">
        <v>63.15</v>
      </c>
      <c r="Q72" s="201">
        <v>2.67</v>
      </c>
      <c r="R72" s="201">
        <v>10.4</v>
      </c>
      <c r="S72" s="201">
        <v>6.47</v>
      </c>
      <c r="T72" s="201">
        <v>0</v>
      </c>
      <c r="U72" s="201">
        <v>282.27</v>
      </c>
      <c r="V72" s="201">
        <v>3.5</v>
      </c>
      <c r="W72" s="201">
        <v>8.5299999999999994</v>
      </c>
      <c r="X72" s="201">
        <v>36.17</v>
      </c>
      <c r="Y72" s="201">
        <v>0</v>
      </c>
      <c r="Z72" s="201">
        <v>34.119999999999997</v>
      </c>
      <c r="AA72" s="201">
        <v>22.12</v>
      </c>
      <c r="AB72" s="201">
        <v>0</v>
      </c>
      <c r="AC72" s="201">
        <v>4.0999999999999996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9.66</v>
      </c>
      <c r="AJ72" s="201">
        <v>0</v>
      </c>
      <c r="AK72" s="201">
        <v>46.03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159.31</v>
      </c>
      <c r="L73" s="201">
        <v>61.41</v>
      </c>
      <c r="M73" s="201">
        <v>0</v>
      </c>
      <c r="N73" s="201">
        <v>28.96</v>
      </c>
      <c r="O73" s="201">
        <v>48.63</v>
      </c>
      <c r="P73" s="201">
        <v>60.28</v>
      </c>
      <c r="Q73" s="201">
        <v>2.67</v>
      </c>
      <c r="R73" s="201">
        <v>10.4</v>
      </c>
      <c r="S73" s="201">
        <v>6.47</v>
      </c>
      <c r="T73" s="201">
        <v>0</v>
      </c>
      <c r="U73" s="201">
        <v>282.27</v>
      </c>
      <c r="V73" s="201">
        <v>3.5</v>
      </c>
      <c r="W73" s="201">
        <v>8.5299999999999994</v>
      </c>
      <c r="X73" s="201">
        <v>36.17</v>
      </c>
      <c r="Y73" s="201">
        <v>0</v>
      </c>
      <c r="Z73" s="201">
        <v>34.119999999999997</v>
      </c>
      <c r="AA73" s="201">
        <v>22.12</v>
      </c>
      <c r="AB73" s="201">
        <v>0</v>
      </c>
      <c r="AC73" s="201">
        <v>4.0999999999999996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9.66</v>
      </c>
      <c r="AJ73" s="201">
        <v>0</v>
      </c>
      <c r="AK73" s="201">
        <v>46.03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19.440000000000001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159.31</v>
      </c>
      <c r="L74" s="201">
        <v>61.41</v>
      </c>
      <c r="M74" s="201">
        <v>0</v>
      </c>
      <c r="N74" s="201">
        <v>28.96</v>
      </c>
      <c r="O74" s="201">
        <v>48.63</v>
      </c>
      <c r="P74" s="201">
        <v>60.28</v>
      </c>
      <c r="Q74" s="201">
        <v>2.67</v>
      </c>
      <c r="R74" s="201">
        <v>10.4</v>
      </c>
      <c r="S74" s="201">
        <v>6.47</v>
      </c>
      <c r="T74" s="201">
        <v>0</v>
      </c>
      <c r="U74" s="201">
        <v>282.27</v>
      </c>
      <c r="V74" s="201">
        <v>3.5</v>
      </c>
      <c r="W74" s="201">
        <v>8.5299999999999994</v>
      </c>
      <c r="X74" s="201">
        <v>36.17</v>
      </c>
      <c r="Y74" s="201">
        <v>0</v>
      </c>
      <c r="Z74" s="201">
        <v>34.119999999999997</v>
      </c>
      <c r="AA74" s="201">
        <v>22.12</v>
      </c>
      <c r="AB74" s="201">
        <v>0</v>
      </c>
      <c r="AC74" s="201">
        <v>4.0999999999999996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9.66</v>
      </c>
      <c r="AJ74" s="201">
        <v>0</v>
      </c>
      <c r="AK74" s="201">
        <v>46.03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10.24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159.30000000000001</v>
      </c>
      <c r="L75" s="201">
        <v>61.41</v>
      </c>
      <c r="M75" s="201">
        <v>0</v>
      </c>
      <c r="N75" s="201">
        <v>28.96</v>
      </c>
      <c r="O75" s="201">
        <v>48.63</v>
      </c>
      <c r="P75" s="201">
        <v>60.28</v>
      </c>
      <c r="Q75" s="201">
        <v>2.67</v>
      </c>
      <c r="R75" s="201">
        <v>10.4</v>
      </c>
      <c r="S75" s="201">
        <v>6.47</v>
      </c>
      <c r="T75" s="201">
        <v>0</v>
      </c>
      <c r="U75" s="201">
        <v>282.27</v>
      </c>
      <c r="V75" s="201">
        <v>3.5</v>
      </c>
      <c r="W75" s="201">
        <v>8.5299999999999994</v>
      </c>
      <c r="X75" s="201">
        <v>36.17</v>
      </c>
      <c r="Y75" s="201">
        <v>0</v>
      </c>
      <c r="Z75" s="201">
        <v>34.119999999999997</v>
      </c>
      <c r="AA75" s="201">
        <v>22.12</v>
      </c>
      <c r="AB75" s="201">
        <v>0</v>
      </c>
      <c r="AC75" s="201">
        <v>4.0999999999999996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9.66</v>
      </c>
      <c r="AJ75" s="201">
        <v>0</v>
      </c>
      <c r="AK75" s="201">
        <v>49.86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159.30000000000001</v>
      </c>
      <c r="L76" s="201">
        <v>61.41</v>
      </c>
      <c r="M76" s="201">
        <v>0</v>
      </c>
      <c r="N76" s="201">
        <v>28.96</v>
      </c>
      <c r="O76" s="201">
        <v>48.63</v>
      </c>
      <c r="P76" s="201">
        <v>60.28</v>
      </c>
      <c r="Q76" s="201">
        <v>2.67</v>
      </c>
      <c r="R76" s="201">
        <v>10.4</v>
      </c>
      <c r="S76" s="201">
        <v>6.47</v>
      </c>
      <c r="T76" s="201">
        <v>0</v>
      </c>
      <c r="U76" s="201">
        <v>282.27</v>
      </c>
      <c r="V76" s="201">
        <v>3.5</v>
      </c>
      <c r="W76" s="201">
        <v>8.5299999999999994</v>
      </c>
      <c r="X76" s="201">
        <v>36.17</v>
      </c>
      <c r="Y76" s="201">
        <v>0</v>
      </c>
      <c r="Z76" s="201">
        <v>34.119999999999997</v>
      </c>
      <c r="AA76" s="201">
        <v>22.12</v>
      </c>
      <c r="AB76" s="201">
        <v>0</v>
      </c>
      <c r="AC76" s="201">
        <v>4.0999999999999996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9.66</v>
      </c>
      <c r="AJ76" s="201">
        <v>0</v>
      </c>
      <c r="AK76" s="201">
        <v>46.81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159.30000000000001</v>
      </c>
      <c r="L77" s="201">
        <v>61.41</v>
      </c>
      <c r="M77" s="201">
        <v>0</v>
      </c>
      <c r="N77" s="201">
        <v>28.96</v>
      </c>
      <c r="O77" s="201">
        <v>48.63</v>
      </c>
      <c r="P77" s="201">
        <v>63.15</v>
      </c>
      <c r="Q77" s="201">
        <v>2.67</v>
      </c>
      <c r="R77" s="201">
        <v>10.4</v>
      </c>
      <c r="S77" s="201">
        <v>6.47</v>
      </c>
      <c r="T77" s="201">
        <v>0</v>
      </c>
      <c r="U77" s="201">
        <v>282.27</v>
      </c>
      <c r="V77" s="201">
        <v>3.49</v>
      </c>
      <c r="W77" s="201">
        <v>8.5299999999999994</v>
      </c>
      <c r="X77" s="201">
        <v>36.17</v>
      </c>
      <c r="Y77" s="201">
        <v>0</v>
      </c>
      <c r="Z77" s="201">
        <v>34.119999999999997</v>
      </c>
      <c r="AA77" s="201">
        <v>22.12</v>
      </c>
      <c r="AB77" s="201">
        <v>0</v>
      </c>
      <c r="AC77" s="201">
        <v>4.0999999999999996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9.66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159.31</v>
      </c>
      <c r="L78" s="201">
        <v>61.41</v>
      </c>
      <c r="M78" s="201">
        <v>0</v>
      </c>
      <c r="N78" s="201">
        <v>28.96</v>
      </c>
      <c r="O78" s="201">
        <v>48.63</v>
      </c>
      <c r="P78" s="201">
        <v>63.15</v>
      </c>
      <c r="Q78" s="201">
        <v>2.67</v>
      </c>
      <c r="R78" s="201">
        <v>10.4</v>
      </c>
      <c r="S78" s="201">
        <v>6.47</v>
      </c>
      <c r="T78" s="201">
        <v>0</v>
      </c>
      <c r="U78" s="201">
        <v>282.27</v>
      </c>
      <c r="V78" s="201">
        <v>3.49</v>
      </c>
      <c r="W78" s="201">
        <v>8.5299999999999994</v>
      </c>
      <c r="X78" s="201">
        <v>36.17</v>
      </c>
      <c r="Y78" s="201">
        <v>0</v>
      </c>
      <c r="Z78" s="201">
        <v>34.119999999999997</v>
      </c>
      <c r="AA78" s="201">
        <v>22.12</v>
      </c>
      <c r="AB78" s="201">
        <v>0</v>
      </c>
      <c r="AC78" s="201">
        <v>4.2300000000000004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9.89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159.30000000000001</v>
      </c>
      <c r="L79" s="201">
        <v>61.41</v>
      </c>
      <c r="M79" s="201">
        <v>0</v>
      </c>
      <c r="N79" s="201">
        <v>28.96</v>
      </c>
      <c r="O79" s="201">
        <v>48.63</v>
      </c>
      <c r="P79" s="201">
        <v>63.15</v>
      </c>
      <c r="Q79" s="201">
        <v>2.67</v>
      </c>
      <c r="R79" s="201">
        <v>10.4</v>
      </c>
      <c r="S79" s="201">
        <v>6.47</v>
      </c>
      <c r="T79" s="201">
        <v>0</v>
      </c>
      <c r="U79" s="201">
        <v>282.27</v>
      </c>
      <c r="V79" s="201">
        <v>3.49</v>
      </c>
      <c r="W79" s="201">
        <v>8.5299999999999994</v>
      </c>
      <c r="X79" s="201">
        <v>36.17</v>
      </c>
      <c r="Y79" s="201">
        <v>0</v>
      </c>
      <c r="Z79" s="201">
        <v>34.119999999999997</v>
      </c>
      <c r="AA79" s="201">
        <v>22.12</v>
      </c>
      <c r="AB79" s="201">
        <v>0</v>
      </c>
      <c r="AC79" s="201">
        <v>4.3600000000000003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10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159.30000000000001</v>
      </c>
      <c r="L80" s="201">
        <v>61.41</v>
      </c>
      <c r="M80" s="201">
        <v>0</v>
      </c>
      <c r="N80" s="201">
        <v>28.96</v>
      </c>
      <c r="O80" s="201">
        <v>48.63</v>
      </c>
      <c r="P80" s="201">
        <v>63.15</v>
      </c>
      <c r="Q80" s="201">
        <v>2.67</v>
      </c>
      <c r="R80" s="201">
        <v>10.4</v>
      </c>
      <c r="S80" s="201">
        <v>6.47</v>
      </c>
      <c r="T80" s="201">
        <v>0</v>
      </c>
      <c r="U80" s="201">
        <v>282.27</v>
      </c>
      <c r="V80" s="201">
        <v>3.49</v>
      </c>
      <c r="W80" s="201">
        <v>8.5299999999999994</v>
      </c>
      <c r="X80" s="201">
        <v>36.17</v>
      </c>
      <c r="Y80" s="201">
        <v>0</v>
      </c>
      <c r="Z80" s="201">
        <v>34.119999999999997</v>
      </c>
      <c r="AA80" s="201">
        <v>22.12</v>
      </c>
      <c r="AB80" s="201">
        <v>0</v>
      </c>
      <c r="AC80" s="201">
        <v>4.3600000000000003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10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159.30000000000001</v>
      </c>
      <c r="L81" s="201">
        <v>61.41</v>
      </c>
      <c r="M81" s="201">
        <v>0</v>
      </c>
      <c r="N81" s="201">
        <v>28.96</v>
      </c>
      <c r="O81" s="201">
        <v>48.63</v>
      </c>
      <c r="P81" s="201">
        <v>63.15</v>
      </c>
      <c r="Q81" s="201">
        <v>2.67</v>
      </c>
      <c r="R81" s="201">
        <v>10.4</v>
      </c>
      <c r="S81" s="201">
        <v>6.47</v>
      </c>
      <c r="T81" s="201">
        <v>0</v>
      </c>
      <c r="U81" s="201">
        <v>282.27</v>
      </c>
      <c r="V81" s="201">
        <v>3.49</v>
      </c>
      <c r="W81" s="201">
        <v>8.5299999999999994</v>
      </c>
      <c r="X81" s="201">
        <v>36.17</v>
      </c>
      <c r="Y81" s="201">
        <v>0</v>
      </c>
      <c r="Z81" s="201">
        <v>34.119999999999997</v>
      </c>
      <c r="AA81" s="201">
        <v>22.12</v>
      </c>
      <c r="AB81" s="201">
        <v>0</v>
      </c>
      <c r="AC81" s="201">
        <v>4.3600000000000003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10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159.30000000000001</v>
      </c>
      <c r="L82" s="201">
        <v>61.41</v>
      </c>
      <c r="M82" s="201">
        <v>0</v>
      </c>
      <c r="N82" s="201">
        <v>28.96</v>
      </c>
      <c r="O82" s="201">
        <v>48.63</v>
      </c>
      <c r="P82" s="201">
        <v>63.15</v>
      </c>
      <c r="Q82" s="201">
        <v>2.67</v>
      </c>
      <c r="R82" s="201">
        <v>10.4</v>
      </c>
      <c r="S82" s="201">
        <v>6.47</v>
      </c>
      <c r="T82" s="201">
        <v>0</v>
      </c>
      <c r="U82" s="201">
        <v>282.27</v>
      </c>
      <c r="V82" s="201">
        <v>3.5</v>
      </c>
      <c r="W82" s="201">
        <v>8.5299999999999994</v>
      </c>
      <c r="X82" s="201">
        <v>36.17</v>
      </c>
      <c r="Y82" s="201">
        <v>0</v>
      </c>
      <c r="Z82" s="201">
        <v>34.119999999999997</v>
      </c>
      <c r="AA82" s="201">
        <v>22.12</v>
      </c>
      <c r="AB82" s="201">
        <v>0</v>
      </c>
      <c r="AC82" s="201">
        <v>4.3600000000000003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10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159.30000000000001</v>
      </c>
      <c r="L83" s="201">
        <v>61.41</v>
      </c>
      <c r="M83" s="201">
        <v>0</v>
      </c>
      <c r="N83" s="201">
        <v>28.96</v>
      </c>
      <c r="O83" s="201">
        <v>48.63</v>
      </c>
      <c r="P83" s="201">
        <v>63.15</v>
      </c>
      <c r="Q83" s="201">
        <v>2.67</v>
      </c>
      <c r="R83" s="201">
        <v>10.4</v>
      </c>
      <c r="S83" s="201">
        <v>6.47</v>
      </c>
      <c r="T83" s="201">
        <v>0</v>
      </c>
      <c r="U83" s="201">
        <v>282.27</v>
      </c>
      <c r="V83" s="201">
        <v>3.5</v>
      </c>
      <c r="W83" s="201">
        <v>8.5299999999999994</v>
      </c>
      <c r="X83" s="201">
        <v>36.17</v>
      </c>
      <c r="Y83" s="201">
        <v>0</v>
      </c>
      <c r="Z83" s="201">
        <v>34.119999999999997</v>
      </c>
      <c r="AA83" s="201">
        <v>22.12</v>
      </c>
      <c r="AB83" s="201">
        <v>0</v>
      </c>
      <c r="AC83" s="201">
        <v>4.3600000000000003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11</v>
      </c>
      <c r="AJ83" s="201">
        <v>0</v>
      </c>
      <c r="AK83" s="201">
        <v>46.81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159.30000000000001</v>
      </c>
      <c r="L84" s="201">
        <v>61.41</v>
      </c>
      <c r="M84" s="201">
        <v>0</v>
      </c>
      <c r="N84" s="201">
        <v>28.96</v>
      </c>
      <c r="O84" s="201">
        <v>48.63</v>
      </c>
      <c r="P84" s="201">
        <v>63.15</v>
      </c>
      <c r="Q84" s="201">
        <v>2.67</v>
      </c>
      <c r="R84" s="201">
        <v>10.4</v>
      </c>
      <c r="S84" s="201">
        <v>6.47</v>
      </c>
      <c r="T84" s="201">
        <v>0</v>
      </c>
      <c r="U84" s="201">
        <v>282.27</v>
      </c>
      <c r="V84" s="201">
        <v>3.5</v>
      </c>
      <c r="W84" s="201">
        <v>8.5299999999999994</v>
      </c>
      <c r="X84" s="201">
        <v>36.17</v>
      </c>
      <c r="Y84" s="201">
        <v>0</v>
      </c>
      <c r="Z84" s="201">
        <v>34.119999999999997</v>
      </c>
      <c r="AA84" s="201">
        <v>22.12</v>
      </c>
      <c r="AB84" s="201">
        <v>0</v>
      </c>
      <c r="AC84" s="201">
        <v>4.3600000000000003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10</v>
      </c>
      <c r="AJ84" s="201">
        <v>0</v>
      </c>
      <c r="AK84" s="201">
        <v>46.81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159.30000000000001</v>
      </c>
      <c r="L85" s="201">
        <v>61.41</v>
      </c>
      <c r="M85" s="201">
        <v>0</v>
      </c>
      <c r="N85" s="201">
        <v>28.96</v>
      </c>
      <c r="O85" s="201">
        <v>48.63</v>
      </c>
      <c r="P85" s="201">
        <v>63.15</v>
      </c>
      <c r="Q85" s="201">
        <v>2.67</v>
      </c>
      <c r="R85" s="201">
        <v>10.4</v>
      </c>
      <c r="S85" s="201">
        <v>6.47</v>
      </c>
      <c r="T85" s="201">
        <v>0</v>
      </c>
      <c r="U85" s="201">
        <v>282.27</v>
      </c>
      <c r="V85" s="201">
        <v>3.5</v>
      </c>
      <c r="W85" s="201">
        <v>8.5299999999999994</v>
      </c>
      <c r="X85" s="201">
        <v>36.17</v>
      </c>
      <c r="Y85" s="201">
        <v>0</v>
      </c>
      <c r="Z85" s="201">
        <v>34.119999999999997</v>
      </c>
      <c r="AA85" s="201">
        <v>22.12</v>
      </c>
      <c r="AB85" s="201">
        <v>0</v>
      </c>
      <c r="AC85" s="201">
        <v>4.3600000000000003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10</v>
      </c>
      <c r="AJ85" s="201">
        <v>0</v>
      </c>
      <c r="AK85" s="201">
        <v>46.81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159.30000000000001</v>
      </c>
      <c r="L86" s="201">
        <v>61.41</v>
      </c>
      <c r="M86" s="201">
        <v>0</v>
      </c>
      <c r="N86" s="201">
        <v>28.96</v>
      </c>
      <c r="O86" s="201">
        <v>48.63</v>
      </c>
      <c r="P86" s="201">
        <v>63.15</v>
      </c>
      <c r="Q86" s="201">
        <v>2.67</v>
      </c>
      <c r="R86" s="201">
        <v>10.4</v>
      </c>
      <c r="S86" s="201">
        <v>6.47</v>
      </c>
      <c r="T86" s="201">
        <v>0</v>
      </c>
      <c r="U86" s="201">
        <v>282.27</v>
      </c>
      <c r="V86" s="201">
        <v>3.5</v>
      </c>
      <c r="W86" s="201">
        <v>8.5299999999999994</v>
      </c>
      <c r="X86" s="201">
        <v>36.17</v>
      </c>
      <c r="Y86" s="201">
        <v>0</v>
      </c>
      <c r="Z86" s="201">
        <v>34.119999999999997</v>
      </c>
      <c r="AA86" s="201">
        <v>22.12</v>
      </c>
      <c r="AB86" s="201">
        <v>0</v>
      </c>
      <c r="AC86" s="201">
        <v>12.84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10</v>
      </c>
      <c r="AJ86" s="201">
        <v>0</v>
      </c>
      <c r="AK86" s="201">
        <v>46.81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159.31</v>
      </c>
      <c r="L87" s="201">
        <v>61.41</v>
      </c>
      <c r="M87" s="201">
        <v>0</v>
      </c>
      <c r="N87" s="201">
        <v>28.96</v>
      </c>
      <c r="O87" s="201">
        <v>48.63</v>
      </c>
      <c r="P87" s="201">
        <v>63.15</v>
      </c>
      <c r="Q87" s="201">
        <v>2.67</v>
      </c>
      <c r="R87" s="201">
        <v>10.4</v>
      </c>
      <c r="S87" s="201">
        <v>6.47</v>
      </c>
      <c r="T87" s="201">
        <v>0</v>
      </c>
      <c r="U87" s="201">
        <v>282.27</v>
      </c>
      <c r="V87" s="201">
        <v>3.5</v>
      </c>
      <c r="W87" s="201">
        <v>8.5299999999999994</v>
      </c>
      <c r="X87" s="201">
        <v>36.17</v>
      </c>
      <c r="Y87" s="201">
        <v>0</v>
      </c>
      <c r="Z87" s="201">
        <v>34.119999999999997</v>
      </c>
      <c r="AA87" s="201">
        <v>22.12</v>
      </c>
      <c r="AB87" s="201">
        <v>0</v>
      </c>
      <c r="AC87" s="201">
        <v>4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10</v>
      </c>
      <c r="AJ87" s="201">
        <v>0</v>
      </c>
      <c r="AK87" s="201">
        <v>47.59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159.30000000000001</v>
      </c>
      <c r="L88" s="201">
        <v>61.41</v>
      </c>
      <c r="M88" s="201">
        <v>0</v>
      </c>
      <c r="N88" s="201">
        <v>28.96</v>
      </c>
      <c r="O88" s="201">
        <v>48.63</v>
      </c>
      <c r="P88" s="201">
        <v>63.15</v>
      </c>
      <c r="Q88" s="201">
        <v>2.67</v>
      </c>
      <c r="R88" s="201">
        <v>10.4</v>
      </c>
      <c r="S88" s="201">
        <v>6.47</v>
      </c>
      <c r="T88" s="201">
        <v>0</v>
      </c>
      <c r="U88" s="201">
        <v>282.27</v>
      </c>
      <c r="V88" s="201">
        <v>3.5</v>
      </c>
      <c r="W88" s="201">
        <v>8.5299999999999994</v>
      </c>
      <c r="X88" s="201">
        <v>36.17</v>
      </c>
      <c r="Y88" s="201">
        <v>0</v>
      </c>
      <c r="Z88" s="201">
        <v>34.119999999999997</v>
      </c>
      <c r="AA88" s="201">
        <v>22.12</v>
      </c>
      <c r="AB88" s="201">
        <v>0</v>
      </c>
      <c r="AC88" s="201">
        <v>4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10</v>
      </c>
      <c r="AJ88" s="201">
        <v>0</v>
      </c>
      <c r="AK88" s="201">
        <v>47.59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159.30000000000001</v>
      </c>
      <c r="L89" s="201">
        <v>61.41</v>
      </c>
      <c r="M89" s="201">
        <v>0</v>
      </c>
      <c r="N89" s="201">
        <v>28.96</v>
      </c>
      <c r="O89" s="201">
        <v>48.63</v>
      </c>
      <c r="P89" s="201">
        <v>63.51</v>
      </c>
      <c r="Q89" s="201">
        <v>2.67</v>
      </c>
      <c r="R89" s="201">
        <v>10.4</v>
      </c>
      <c r="S89" s="201">
        <v>6.47</v>
      </c>
      <c r="T89" s="201">
        <v>0</v>
      </c>
      <c r="U89" s="201">
        <v>282.27</v>
      </c>
      <c r="V89" s="201">
        <v>3.5</v>
      </c>
      <c r="W89" s="201">
        <v>8.5299999999999994</v>
      </c>
      <c r="X89" s="201">
        <v>36.17</v>
      </c>
      <c r="Y89" s="201">
        <v>0</v>
      </c>
      <c r="Z89" s="201">
        <v>34.119999999999997</v>
      </c>
      <c r="AA89" s="201">
        <v>22.12</v>
      </c>
      <c r="AB89" s="201">
        <v>0</v>
      </c>
      <c r="AC89" s="201">
        <v>4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10</v>
      </c>
      <c r="AJ89" s="201">
        <v>0</v>
      </c>
      <c r="AK89" s="201">
        <v>47.59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159.30000000000001</v>
      </c>
      <c r="L90" s="201">
        <v>61.41</v>
      </c>
      <c r="M90" s="201">
        <v>0</v>
      </c>
      <c r="N90" s="201">
        <v>28.96</v>
      </c>
      <c r="O90" s="201">
        <v>48.63</v>
      </c>
      <c r="P90" s="201">
        <v>63.51</v>
      </c>
      <c r="Q90" s="201">
        <v>2.67</v>
      </c>
      <c r="R90" s="201">
        <v>10.4</v>
      </c>
      <c r="S90" s="201">
        <v>6.47</v>
      </c>
      <c r="T90" s="201">
        <v>0</v>
      </c>
      <c r="U90" s="201">
        <v>282.27</v>
      </c>
      <c r="V90" s="201">
        <v>3.5</v>
      </c>
      <c r="W90" s="201">
        <v>8.5299999999999994</v>
      </c>
      <c r="X90" s="201">
        <v>36.17</v>
      </c>
      <c r="Y90" s="201">
        <v>0</v>
      </c>
      <c r="Z90" s="201">
        <v>34.119999999999997</v>
      </c>
      <c r="AA90" s="201">
        <v>22.12</v>
      </c>
      <c r="AB90" s="201">
        <v>0</v>
      </c>
      <c r="AC90" s="201">
        <v>4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10</v>
      </c>
      <c r="AJ90" s="201">
        <v>0</v>
      </c>
      <c r="AK90" s="201">
        <v>47.59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159.31</v>
      </c>
      <c r="L91" s="201">
        <v>61.41</v>
      </c>
      <c r="M91" s="201">
        <v>0</v>
      </c>
      <c r="N91" s="201">
        <v>28.96</v>
      </c>
      <c r="O91" s="201">
        <v>48.63</v>
      </c>
      <c r="P91" s="201">
        <v>63.51</v>
      </c>
      <c r="Q91" s="201">
        <v>2.67</v>
      </c>
      <c r="R91" s="201">
        <v>10.4</v>
      </c>
      <c r="S91" s="201">
        <v>6.47</v>
      </c>
      <c r="T91" s="201">
        <v>0</v>
      </c>
      <c r="U91" s="201">
        <v>282.27</v>
      </c>
      <c r="V91" s="201">
        <v>3.5</v>
      </c>
      <c r="W91" s="201">
        <v>8.5299999999999994</v>
      </c>
      <c r="X91" s="201">
        <v>36.17</v>
      </c>
      <c r="Y91" s="201">
        <v>0</v>
      </c>
      <c r="Z91" s="201">
        <v>34.119999999999997</v>
      </c>
      <c r="AA91" s="201">
        <v>22.12</v>
      </c>
      <c r="AB91" s="201">
        <v>0</v>
      </c>
      <c r="AC91" s="201">
        <v>13.23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7.74</v>
      </c>
      <c r="AJ91" s="201">
        <v>0</v>
      </c>
      <c r="AK91" s="201">
        <v>47.59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159.30000000000001</v>
      </c>
      <c r="L92" s="201">
        <v>61.41</v>
      </c>
      <c r="M92" s="201">
        <v>0</v>
      </c>
      <c r="N92" s="201">
        <v>28.96</v>
      </c>
      <c r="O92" s="201">
        <v>48.63</v>
      </c>
      <c r="P92" s="201">
        <v>63.51</v>
      </c>
      <c r="Q92" s="201">
        <v>2.67</v>
      </c>
      <c r="R92" s="201">
        <v>10.4</v>
      </c>
      <c r="S92" s="201">
        <v>6.47</v>
      </c>
      <c r="T92" s="201">
        <v>0</v>
      </c>
      <c r="U92" s="201">
        <v>282.27</v>
      </c>
      <c r="V92" s="201">
        <v>3.5</v>
      </c>
      <c r="W92" s="201">
        <v>8.5299999999999994</v>
      </c>
      <c r="X92" s="201">
        <v>36.17</v>
      </c>
      <c r="Y92" s="201">
        <v>0</v>
      </c>
      <c r="Z92" s="201">
        <v>34.119999999999997</v>
      </c>
      <c r="AA92" s="201">
        <v>22.12</v>
      </c>
      <c r="AB92" s="201">
        <v>0</v>
      </c>
      <c r="AC92" s="201">
        <v>13.23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24.5</v>
      </c>
      <c r="AJ92" s="201">
        <v>0</v>
      </c>
      <c r="AK92" s="201">
        <v>47.59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159.30000000000001</v>
      </c>
      <c r="L93" s="201">
        <v>61.41</v>
      </c>
      <c r="M93" s="201">
        <v>0</v>
      </c>
      <c r="N93" s="201">
        <v>28.96</v>
      </c>
      <c r="O93" s="201">
        <v>48.63</v>
      </c>
      <c r="P93" s="201">
        <v>63.51</v>
      </c>
      <c r="Q93" s="201">
        <v>2.67</v>
      </c>
      <c r="R93" s="201">
        <v>10.4</v>
      </c>
      <c r="S93" s="201">
        <v>6.47</v>
      </c>
      <c r="T93" s="201">
        <v>0</v>
      </c>
      <c r="U93" s="201">
        <v>282.27</v>
      </c>
      <c r="V93" s="201">
        <v>3.5</v>
      </c>
      <c r="W93" s="201">
        <v>8.5299999999999994</v>
      </c>
      <c r="X93" s="201">
        <v>36.17</v>
      </c>
      <c r="Y93" s="201">
        <v>0</v>
      </c>
      <c r="Z93" s="201">
        <v>34.119999999999997</v>
      </c>
      <c r="AA93" s="201">
        <v>22.12</v>
      </c>
      <c r="AB93" s="201">
        <v>0</v>
      </c>
      <c r="AC93" s="201">
        <v>4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10</v>
      </c>
      <c r="AJ93" s="201">
        <v>0</v>
      </c>
      <c r="AK93" s="201">
        <v>47.59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159.30000000000001</v>
      </c>
      <c r="L94" s="201">
        <v>61.41</v>
      </c>
      <c r="M94" s="201">
        <v>0</v>
      </c>
      <c r="N94" s="201">
        <v>28.96</v>
      </c>
      <c r="O94" s="201">
        <v>48.63</v>
      </c>
      <c r="P94" s="201">
        <v>63.51</v>
      </c>
      <c r="Q94" s="201">
        <v>2.67</v>
      </c>
      <c r="R94" s="201">
        <v>10.4</v>
      </c>
      <c r="S94" s="201">
        <v>6.47</v>
      </c>
      <c r="T94" s="201">
        <v>0</v>
      </c>
      <c r="U94" s="201">
        <v>282.27</v>
      </c>
      <c r="V94" s="201">
        <v>3.5</v>
      </c>
      <c r="W94" s="201">
        <v>8.5299999999999994</v>
      </c>
      <c r="X94" s="201">
        <v>36.17</v>
      </c>
      <c r="Y94" s="201">
        <v>0</v>
      </c>
      <c r="Z94" s="201">
        <v>34.119999999999997</v>
      </c>
      <c r="AA94" s="201">
        <v>22.12</v>
      </c>
      <c r="AB94" s="201">
        <v>0</v>
      </c>
      <c r="AC94" s="201">
        <v>4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10</v>
      </c>
      <c r="AJ94" s="201">
        <v>0</v>
      </c>
      <c r="AK94" s="201">
        <v>47.59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159.30000000000001</v>
      </c>
      <c r="L95" s="201">
        <v>61.41</v>
      </c>
      <c r="M95" s="201">
        <v>0</v>
      </c>
      <c r="N95" s="201">
        <v>28.96</v>
      </c>
      <c r="O95" s="201">
        <v>48.63</v>
      </c>
      <c r="P95" s="201">
        <v>63.51</v>
      </c>
      <c r="Q95" s="201">
        <v>2.67</v>
      </c>
      <c r="R95" s="201">
        <v>10.4</v>
      </c>
      <c r="S95" s="201">
        <v>6.47</v>
      </c>
      <c r="T95" s="201">
        <v>0</v>
      </c>
      <c r="U95" s="201">
        <v>282.27</v>
      </c>
      <c r="V95" s="201">
        <v>3.5</v>
      </c>
      <c r="W95" s="201">
        <v>8.5299999999999994</v>
      </c>
      <c r="X95" s="201">
        <v>36.17</v>
      </c>
      <c r="Y95" s="201">
        <v>0</v>
      </c>
      <c r="Z95" s="201">
        <v>34.119999999999997</v>
      </c>
      <c r="AA95" s="201">
        <v>22.12</v>
      </c>
      <c r="AB95" s="201">
        <v>0</v>
      </c>
      <c r="AC95" s="201">
        <v>4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10</v>
      </c>
      <c r="AJ95" s="201">
        <v>0</v>
      </c>
      <c r="AK95" s="201">
        <v>47.59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159.30000000000001</v>
      </c>
      <c r="L96" s="201">
        <v>61.41</v>
      </c>
      <c r="M96" s="201">
        <v>0</v>
      </c>
      <c r="N96" s="201">
        <v>28.96</v>
      </c>
      <c r="O96" s="201">
        <v>48.63</v>
      </c>
      <c r="P96" s="201">
        <v>63.51</v>
      </c>
      <c r="Q96" s="201">
        <v>2.67</v>
      </c>
      <c r="R96" s="201">
        <v>10.4</v>
      </c>
      <c r="S96" s="201">
        <v>6.47</v>
      </c>
      <c r="T96" s="201">
        <v>0</v>
      </c>
      <c r="U96" s="201">
        <v>282.27</v>
      </c>
      <c r="V96" s="201">
        <v>3.5</v>
      </c>
      <c r="W96" s="201">
        <v>8.5299999999999994</v>
      </c>
      <c r="X96" s="201">
        <v>36.17</v>
      </c>
      <c r="Y96" s="201">
        <v>0</v>
      </c>
      <c r="Z96" s="201">
        <v>34.119999999999997</v>
      </c>
      <c r="AA96" s="201">
        <v>22.12</v>
      </c>
      <c r="AB96" s="201">
        <v>0</v>
      </c>
      <c r="AC96" s="201">
        <v>13.23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17.579999999999998</v>
      </c>
      <c r="AJ96" s="201">
        <v>0</v>
      </c>
      <c r="AK96" s="201">
        <v>47.59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159.30000000000001</v>
      </c>
      <c r="L97" s="201">
        <v>61.41</v>
      </c>
      <c r="M97" s="201">
        <v>0</v>
      </c>
      <c r="N97" s="201">
        <v>28.96</v>
      </c>
      <c r="O97" s="201">
        <v>48.63</v>
      </c>
      <c r="P97" s="201">
        <v>63.51</v>
      </c>
      <c r="Q97" s="201">
        <v>2.67</v>
      </c>
      <c r="R97" s="201">
        <v>10.4</v>
      </c>
      <c r="S97" s="201">
        <v>6.47</v>
      </c>
      <c r="T97" s="201">
        <v>0</v>
      </c>
      <c r="U97" s="201">
        <v>282.27</v>
      </c>
      <c r="V97" s="201">
        <v>3.5</v>
      </c>
      <c r="W97" s="201">
        <v>8.5299999999999994</v>
      </c>
      <c r="X97" s="201">
        <v>36.17</v>
      </c>
      <c r="Y97" s="201">
        <v>0</v>
      </c>
      <c r="Z97" s="201">
        <v>34.119999999999997</v>
      </c>
      <c r="AA97" s="201">
        <v>22.12</v>
      </c>
      <c r="AB97" s="201">
        <v>0</v>
      </c>
      <c r="AC97" s="201">
        <v>13.23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19.05</v>
      </c>
      <c r="AJ97" s="201">
        <v>0</v>
      </c>
      <c r="AK97" s="201">
        <v>47.59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159.31</v>
      </c>
      <c r="L98" s="201">
        <v>61.41</v>
      </c>
      <c r="M98" s="201">
        <v>0</v>
      </c>
      <c r="N98" s="201">
        <v>28.96</v>
      </c>
      <c r="O98" s="201">
        <v>48.63</v>
      </c>
      <c r="P98" s="201">
        <v>63.51</v>
      </c>
      <c r="Q98" s="201">
        <v>2.67</v>
      </c>
      <c r="R98" s="201">
        <v>10.4</v>
      </c>
      <c r="S98" s="201">
        <v>6.47</v>
      </c>
      <c r="T98" s="201">
        <v>0</v>
      </c>
      <c r="U98" s="201">
        <v>282.27</v>
      </c>
      <c r="V98" s="201">
        <v>3.5</v>
      </c>
      <c r="W98" s="201">
        <v>8.5299999999999994</v>
      </c>
      <c r="X98" s="201">
        <v>36.17</v>
      </c>
      <c r="Y98" s="201">
        <v>0</v>
      </c>
      <c r="Z98" s="201">
        <v>34.119999999999997</v>
      </c>
      <c r="AA98" s="201">
        <v>22.12</v>
      </c>
      <c r="AB98" s="201">
        <v>0</v>
      </c>
      <c r="AC98" s="201">
        <v>13.23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23.95</v>
      </c>
      <c r="AJ98" s="201">
        <v>0</v>
      </c>
      <c r="AK98" s="201">
        <v>47.59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1.3174999999999999E-3</v>
      </c>
      <c r="K99">
        <f t="shared" si="0"/>
        <v>3.0545499999999972</v>
      </c>
      <c r="L99">
        <f t="shared" si="0"/>
        <v>1.0770924999999985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1.5446349999999995</v>
      </c>
      <c r="Q99">
        <f t="shared" si="0"/>
        <v>6.1677499999999899E-2</v>
      </c>
      <c r="R99">
        <f t="shared" si="0"/>
        <v>0.22539249999999963</v>
      </c>
      <c r="S99">
        <f t="shared" si="0"/>
        <v>0.14038500000000032</v>
      </c>
      <c r="T99">
        <f t="shared" si="0"/>
        <v>0</v>
      </c>
      <c r="U99">
        <f t="shared" si="0"/>
        <v>6.7744800000000085</v>
      </c>
      <c r="V99">
        <f t="shared" si="0"/>
        <v>7.4320000000000025E-2</v>
      </c>
      <c r="W99">
        <f t="shared" si="0"/>
        <v>0.20479249999999957</v>
      </c>
      <c r="X99">
        <f t="shared" si="0"/>
        <v>0.8554075000000011</v>
      </c>
      <c r="Y99">
        <f t="shared" si="0"/>
        <v>0</v>
      </c>
      <c r="Z99">
        <f t="shared" si="0"/>
        <v>0.79454999999999831</v>
      </c>
      <c r="AA99">
        <f t="shared" si="0"/>
        <v>0.49059999999999881</v>
      </c>
      <c r="AB99">
        <f t="shared" si="0"/>
        <v>0</v>
      </c>
      <c r="AC99">
        <f t="shared" si="0"/>
        <v>0.13393750000000013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0.26986500000000013</v>
      </c>
      <c r="AJ99">
        <f t="shared" si="0"/>
        <v>0</v>
      </c>
      <c r="AK99">
        <f t="shared" si="0"/>
        <v>1.179347500000002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0.27306000000000002</v>
      </c>
      <c r="AR99">
        <f t="shared" si="1"/>
        <v>0</v>
      </c>
      <c r="AS99">
        <f t="shared" si="1"/>
        <v>0</v>
      </c>
      <c r="AT99">
        <f t="shared" si="1"/>
        <v>1.0059999999999999E-2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11.36</v>
      </c>
      <c r="K3" s="201">
        <v>9.08</v>
      </c>
      <c r="L3" s="201">
        <v>558.42999999999995</v>
      </c>
      <c r="M3" s="201">
        <v>27.25</v>
      </c>
      <c r="N3" s="201">
        <v>34.979999999999997</v>
      </c>
      <c r="O3" s="201">
        <v>0</v>
      </c>
      <c r="P3" s="201">
        <v>40.869999999999997</v>
      </c>
      <c r="Q3" s="201">
        <v>3.23</v>
      </c>
      <c r="R3" s="201">
        <v>12.56</v>
      </c>
      <c r="S3" s="201">
        <v>7.82</v>
      </c>
      <c r="T3" s="201">
        <v>0</v>
      </c>
      <c r="U3" s="201">
        <v>62.01</v>
      </c>
      <c r="V3" s="201">
        <v>4.22</v>
      </c>
      <c r="W3" s="201">
        <v>10.31</v>
      </c>
      <c r="X3" s="201">
        <v>43.69</v>
      </c>
      <c r="Y3" s="201">
        <v>0</v>
      </c>
      <c r="Z3" s="201">
        <v>37.49</v>
      </c>
      <c r="AA3" s="201">
        <v>26.71</v>
      </c>
      <c r="AB3" s="201">
        <v>0</v>
      </c>
      <c r="AC3" s="201">
        <v>15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20</v>
      </c>
      <c r="AJ3" s="201">
        <v>0</v>
      </c>
      <c r="AK3" s="201">
        <v>69.599999999999994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11.36</v>
      </c>
      <c r="K4" s="201">
        <v>9.08</v>
      </c>
      <c r="L4" s="201">
        <v>558.42999999999995</v>
      </c>
      <c r="M4" s="201">
        <v>27.25</v>
      </c>
      <c r="N4" s="201">
        <v>34.979999999999997</v>
      </c>
      <c r="O4" s="201">
        <v>0</v>
      </c>
      <c r="P4" s="201">
        <v>40.869999999999997</v>
      </c>
      <c r="Q4" s="201">
        <v>3.23</v>
      </c>
      <c r="R4" s="201">
        <v>12.56</v>
      </c>
      <c r="S4" s="201">
        <v>7.82</v>
      </c>
      <c r="T4" s="201">
        <v>0</v>
      </c>
      <c r="U4" s="201">
        <v>62.01</v>
      </c>
      <c r="V4" s="201">
        <v>4.22</v>
      </c>
      <c r="W4" s="201">
        <v>10.31</v>
      </c>
      <c r="X4" s="201">
        <v>43.69</v>
      </c>
      <c r="Y4" s="201">
        <v>0</v>
      </c>
      <c r="Z4" s="201">
        <v>37.49</v>
      </c>
      <c r="AA4" s="201">
        <v>26.71</v>
      </c>
      <c r="AB4" s="201">
        <v>0</v>
      </c>
      <c r="AC4" s="201">
        <v>15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20</v>
      </c>
      <c r="AJ4" s="201">
        <v>0</v>
      </c>
      <c r="AK4" s="201">
        <v>69.599999999999994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11.36</v>
      </c>
      <c r="K5" s="201">
        <v>9.08</v>
      </c>
      <c r="L5" s="201">
        <v>558.42999999999995</v>
      </c>
      <c r="M5" s="201">
        <v>27.25</v>
      </c>
      <c r="N5" s="201">
        <v>34.979999999999997</v>
      </c>
      <c r="O5" s="201">
        <v>0</v>
      </c>
      <c r="P5" s="201">
        <v>40.869999999999997</v>
      </c>
      <c r="Q5" s="201">
        <v>3.23</v>
      </c>
      <c r="R5" s="201">
        <v>12.56</v>
      </c>
      <c r="S5" s="201">
        <v>7.82</v>
      </c>
      <c r="T5" s="201">
        <v>0</v>
      </c>
      <c r="U5" s="201">
        <v>62.01</v>
      </c>
      <c r="V5" s="201">
        <v>4.22</v>
      </c>
      <c r="W5" s="201">
        <v>10.31</v>
      </c>
      <c r="X5" s="201">
        <v>43.69</v>
      </c>
      <c r="Y5" s="201">
        <v>0</v>
      </c>
      <c r="Z5" s="201">
        <v>37.49</v>
      </c>
      <c r="AA5" s="201">
        <v>26.71</v>
      </c>
      <c r="AB5" s="201">
        <v>0</v>
      </c>
      <c r="AC5" s="201">
        <v>15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20</v>
      </c>
      <c r="AJ5" s="201">
        <v>0</v>
      </c>
      <c r="AK5" s="201">
        <v>69.599999999999994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11.36</v>
      </c>
      <c r="K6" s="201">
        <v>9.08</v>
      </c>
      <c r="L6" s="201">
        <v>558.42999999999995</v>
      </c>
      <c r="M6" s="201">
        <v>27.25</v>
      </c>
      <c r="N6" s="201">
        <v>34.979999999999997</v>
      </c>
      <c r="O6" s="201">
        <v>0</v>
      </c>
      <c r="P6" s="201">
        <v>40.869999999999997</v>
      </c>
      <c r="Q6" s="201">
        <v>3.23</v>
      </c>
      <c r="R6" s="201">
        <v>12.56</v>
      </c>
      <c r="S6" s="201">
        <v>7.82</v>
      </c>
      <c r="T6" s="201">
        <v>0</v>
      </c>
      <c r="U6" s="201">
        <v>62.01</v>
      </c>
      <c r="V6" s="201">
        <v>4.22</v>
      </c>
      <c r="W6" s="201">
        <v>10.31</v>
      </c>
      <c r="X6" s="201">
        <v>43.69</v>
      </c>
      <c r="Y6" s="201">
        <v>0</v>
      </c>
      <c r="Z6" s="201">
        <v>37.49</v>
      </c>
      <c r="AA6" s="201">
        <v>26.71</v>
      </c>
      <c r="AB6" s="201">
        <v>0</v>
      </c>
      <c r="AC6" s="201">
        <v>15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20</v>
      </c>
      <c r="AJ6" s="201">
        <v>0</v>
      </c>
      <c r="AK6" s="201">
        <v>69.599999999999994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11.36</v>
      </c>
      <c r="K7" s="201">
        <v>9.08</v>
      </c>
      <c r="L7" s="201">
        <v>558.42999999999995</v>
      </c>
      <c r="M7" s="201">
        <v>27.25</v>
      </c>
      <c r="N7" s="201">
        <v>34.979999999999997</v>
      </c>
      <c r="O7" s="201">
        <v>0</v>
      </c>
      <c r="P7" s="201">
        <v>40.869999999999997</v>
      </c>
      <c r="Q7" s="201">
        <v>3.23</v>
      </c>
      <c r="R7" s="201">
        <v>12.56</v>
      </c>
      <c r="S7" s="201">
        <v>7.82</v>
      </c>
      <c r="T7" s="201">
        <v>0</v>
      </c>
      <c r="U7" s="201">
        <v>62.01</v>
      </c>
      <c r="V7" s="201">
        <v>4.22</v>
      </c>
      <c r="W7" s="201">
        <v>10.31</v>
      </c>
      <c r="X7" s="201">
        <v>43.69</v>
      </c>
      <c r="Y7" s="201">
        <v>0</v>
      </c>
      <c r="Z7" s="201">
        <v>37.49</v>
      </c>
      <c r="AA7" s="201">
        <v>26.71</v>
      </c>
      <c r="AB7" s="201">
        <v>0</v>
      </c>
      <c r="AC7" s="201">
        <v>15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20</v>
      </c>
      <c r="AJ7" s="201">
        <v>0</v>
      </c>
      <c r="AK7" s="201">
        <v>69.599999999999994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11.36</v>
      </c>
      <c r="K8" s="201">
        <v>9.08</v>
      </c>
      <c r="L8" s="201">
        <v>558.42999999999995</v>
      </c>
      <c r="M8" s="201">
        <v>27.25</v>
      </c>
      <c r="N8" s="201">
        <v>34.979999999999997</v>
      </c>
      <c r="O8" s="201">
        <v>0</v>
      </c>
      <c r="P8" s="201">
        <v>40.869999999999997</v>
      </c>
      <c r="Q8" s="201">
        <v>3.23</v>
      </c>
      <c r="R8" s="201">
        <v>12.56</v>
      </c>
      <c r="S8" s="201">
        <v>7.82</v>
      </c>
      <c r="T8" s="201">
        <v>0</v>
      </c>
      <c r="U8" s="201">
        <v>62.01</v>
      </c>
      <c r="V8" s="201">
        <v>4.22</v>
      </c>
      <c r="W8" s="201">
        <v>10.31</v>
      </c>
      <c r="X8" s="201">
        <v>43.69</v>
      </c>
      <c r="Y8" s="201">
        <v>0</v>
      </c>
      <c r="Z8" s="201">
        <v>37.49</v>
      </c>
      <c r="AA8" s="201">
        <v>26.71</v>
      </c>
      <c r="AB8" s="201">
        <v>0</v>
      </c>
      <c r="AC8" s="201">
        <v>15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20</v>
      </c>
      <c r="AJ8" s="201">
        <v>0</v>
      </c>
      <c r="AK8" s="201">
        <v>69.599999999999994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11.36</v>
      </c>
      <c r="K9" s="201">
        <v>9.08</v>
      </c>
      <c r="L9" s="201">
        <v>558.42999999999995</v>
      </c>
      <c r="M9" s="201">
        <v>27.25</v>
      </c>
      <c r="N9" s="201">
        <v>34.979999999999997</v>
      </c>
      <c r="O9" s="201">
        <v>0</v>
      </c>
      <c r="P9" s="201">
        <v>41.26</v>
      </c>
      <c r="Q9" s="201">
        <v>3.23</v>
      </c>
      <c r="R9" s="201">
        <v>12.56</v>
      </c>
      <c r="S9" s="201">
        <v>7.82</v>
      </c>
      <c r="T9" s="201">
        <v>0</v>
      </c>
      <c r="U9" s="201">
        <v>62.01</v>
      </c>
      <c r="V9" s="201">
        <v>4.22</v>
      </c>
      <c r="W9" s="201">
        <v>10.31</v>
      </c>
      <c r="X9" s="201">
        <v>43.69</v>
      </c>
      <c r="Y9" s="201">
        <v>0</v>
      </c>
      <c r="Z9" s="201">
        <v>37.49</v>
      </c>
      <c r="AA9" s="201">
        <v>26.71</v>
      </c>
      <c r="AB9" s="201">
        <v>0</v>
      </c>
      <c r="AC9" s="201">
        <v>15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20</v>
      </c>
      <c r="AJ9" s="201">
        <v>0</v>
      </c>
      <c r="AK9" s="201">
        <v>69.599999999999994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11.36</v>
      </c>
      <c r="K10" s="201">
        <v>9.08</v>
      </c>
      <c r="L10" s="201">
        <v>558.42999999999995</v>
      </c>
      <c r="M10" s="201">
        <v>27.25</v>
      </c>
      <c r="N10" s="201">
        <v>34.979999999999997</v>
      </c>
      <c r="O10" s="201">
        <v>0</v>
      </c>
      <c r="P10" s="201">
        <v>41.26</v>
      </c>
      <c r="Q10" s="201">
        <v>3.23</v>
      </c>
      <c r="R10" s="201">
        <v>12.56</v>
      </c>
      <c r="S10" s="201">
        <v>7.82</v>
      </c>
      <c r="T10" s="201">
        <v>0</v>
      </c>
      <c r="U10" s="201">
        <v>62.01</v>
      </c>
      <c r="V10" s="201">
        <v>4.22</v>
      </c>
      <c r="W10" s="201">
        <v>10.31</v>
      </c>
      <c r="X10" s="201">
        <v>43.69</v>
      </c>
      <c r="Y10" s="201">
        <v>0</v>
      </c>
      <c r="Z10" s="201">
        <v>37.49</v>
      </c>
      <c r="AA10" s="201">
        <v>26.71</v>
      </c>
      <c r="AB10" s="201">
        <v>0</v>
      </c>
      <c r="AC10" s="201">
        <v>15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20</v>
      </c>
      <c r="AJ10" s="201">
        <v>0</v>
      </c>
      <c r="AK10" s="201">
        <v>69.599999999999994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11.36</v>
      </c>
      <c r="K11" s="201">
        <v>9.08</v>
      </c>
      <c r="L11" s="201">
        <v>558.42999999999995</v>
      </c>
      <c r="M11" s="201">
        <v>27.25</v>
      </c>
      <c r="N11" s="201">
        <v>34.979999999999997</v>
      </c>
      <c r="O11" s="201">
        <v>0</v>
      </c>
      <c r="P11" s="201">
        <v>41.26</v>
      </c>
      <c r="Q11" s="201">
        <v>3.23</v>
      </c>
      <c r="R11" s="201">
        <v>12.56</v>
      </c>
      <c r="S11" s="201">
        <v>7.82</v>
      </c>
      <c r="T11" s="201">
        <v>0</v>
      </c>
      <c r="U11" s="201">
        <v>62.01</v>
      </c>
      <c r="V11" s="201">
        <v>4.22</v>
      </c>
      <c r="W11" s="201">
        <v>10.31</v>
      </c>
      <c r="X11" s="201">
        <v>43.69</v>
      </c>
      <c r="Y11" s="201">
        <v>0</v>
      </c>
      <c r="Z11" s="201">
        <v>37.49</v>
      </c>
      <c r="AA11" s="201">
        <v>26.71</v>
      </c>
      <c r="AB11" s="201">
        <v>0</v>
      </c>
      <c r="AC11" s="201">
        <v>15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20</v>
      </c>
      <c r="AJ11" s="201">
        <v>0</v>
      </c>
      <c r="AK11" s="201">
        <v>69.599999999999994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11.36</v>
      </c>
      <c r="K12" s="201">
        <v>9.08</v>
      </c>
      <c r="L12" s="201">
        <v>558.42999999999995</v>
      </c>
      <c r="M12" s="201">
        <v>27.25</v>
      </c>
      <c r="N12" s="201">
        <v>34.979999999999997</v>
      </c>
      <c r="O12" s="201">
        <v>0</v>
      </c>
      <c r="P12" s="201">
        <v>41.26</v>
      </c>
      <c r="Q12" s="201">
        <v>3.23</v>
      </c>
      <c r="R12" s="201">
        <v>12.56</v>
      </c>
      <c r="S12" s="201">
        <v>7.82</v>
      </c>
      <c r="T12" s="201">
        <v>0</v>
      </c>
      <c r="U12" s="201">
        <v>62.01</v>
      </c>
      <c r="V12" s="201">
        <v>4.22</v>
      </c>
      <c r="W12" s="201">
        <v>10.31</v>
      </c>
      <c r="X12" s="201">
        <v>43.69</v>
      </c>
      <c r="Y12" s="201">
        <v>0</v>
      </c>
      <c r="Z12" s="201">
        <v>37.49</v>
      </c>
      <c r="AA12" s="201">
        <v>26.71</v>
      </c>
      <c r="AB12" s="201">
        <v>0</v>
      </c>
      <c r="AC12" s="201">
        <v>15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20</v>
      </c>
      <c r="AJ12" s="201">
        <v>0</v>
      </c>
      <c r="AK12" s="201">
        <v>69.599999999999994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11.36</v>
      </c>
      <c r="K13" s="201">
        <v>9.08</v>
      </c>
      <c r="L13" s="201">
        <v>558.42999999999995</v>
      </c>
      <c r="M13" s="201">
        <v>27.25</v>
      </c>
      <c r="N13" s="201">
        <v>34.979999999999997</v>
      </c>
      <c r="O13" s="201">
        <v>0</v>
      </c>
      <c r="P13" s="201">
        <v>41.26</v>
      </c>
      <c r="Q13" s="201">
        <v>3.23</v>
      </c>
      <c r="R13" s="201">
        <v>12.56</v>
      </c>
      <c r="S13" s="201">
        <v>7.82</v>
      </c>
      <c r="T13" s="201">
        <v>0</v>
      </c>
      <c r="U13" s="201">
        <v>62.01</v>
      </c>
      <c r="V13" s="201">
        <v>4.22</v>
      </c>
      <c r="W13" s="201">
        <v>10.31</v>
      </c>
      <c r="X13" s="201">
        <v>43.69</v>
      </c>
      <c r="Y13" s="201">
        <v>0</v>
      </c>
      <c r="Z13" s="201">
        <v>37.49</v>
      </c>
      <c r="AA13" s="201">
        <v>26.71</v>
      </c>
      <c r="AB13" s="201">
        <v>0</v>
      </c>
      <c r="AC13" s="201">
        <v>15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20</v>
      </c>
      <c r="AJ13" s="201">
        <v>0</v>
      </c>
      <c r="AK13" s="201">
        <v>69.599999999999994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11.36</v>
      </c>
      <c r="K14" s="201">
        <v>9.08</v>
      </c>
      <c r="L14" s="201">
        <v>558.42999999999995</v>
      </c>
      <c r="M14" s="201">
        <v>27.25</v>
      </c>
      <c r="N14" s="201">
        <v>34.979999999999997</v>
      </c>
      <c r="O14" s="201">
        <v>0</v>
      </c>
      <c r="P14" s="201">
        <v>41.26</v>
      </c>
      <c r="Q14" s="201">
        <v>3.23</v>
      </c>
      <c r="R14" s="201">
        <v>12.56</v>
      </c>
      <c r="S14" s="201">
        <v>7.82</v>
      </c>
      <c r="T14" s="201">
        <v>0</v>
      </c>
      <c r="U14" s="201">
        <v>62.01</v>
      </c>
      <c r="V14" s="201">
        <v>4.22</v>
      </c>
      <c r="W14" s="201">
        <v>10.31</v>
      </c>
      <c r="X14" s="201">
        <v>43.69</v>
      </c>
      <c r="Y14" s="201">
        <v>0</v>
      </c>
      <c r="Z14" s="201">
        <v>37.49</v>
      </c>
      <c r="AA14" s="201">
        <v>26.71</v>
      </c>
      <c r="AB14" s="201">
        <v>0</v>
      </c>
      <c r="AC14" s="201">
        <v>15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20</v>
      </c>
      <c r="AJ14" s="201">
        <v>0</v>
      </c>
      <c r="AK14" s="201">
        <v>69.599999999999994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10.09</v>
      </c>
      <c r="K15" s="201">
        <v>9.08</v>
      </c>
      <c r="L15" s="201">
        <v>558.42999999999995</v>
      </c>
      <c r="M15" s="201">
        <v>27.25</v>
      </c>
      <c r="N15" s="201">
        <v>34.979999999999997</v>
      </c>
      <c r="O15" s="201">
        <v>0</v>
      </c>
      <c r="P15" s="201">
        <v>41.26</v>
      </c>
      <c r="Q15" s="201">
        <v>3.23</v>
      </c>
      <c r="R15" s="201">
        <v>12.56</v>
      </c>
      <c r="S15" s="201">
        <v>7.82</v>
      </c>
      <c r="T15" s="201">
        <v>0</v>
      </c>
      <c r="U15" s="201">
        <v>62.01</v>
      </c>
      <c r="V15" s="201">
        <v>4.22</v>
      </c>
      <c r="W15" s="201">
        <v>10.31</v>
      </c>
      <c r="X15" s="201">
        <v>43.69</v>
      </c>
      <c r="Y15" s="201">
        <v>0</v>
      </c>
      <c r="Z15" s="201">
        <v>37.49</v>
      </c>
      <c r="AA15" s="201">
        <v>26.71</v>
      </c>
      <c r="AB15" s="201">
        <v>0</v>
      </c>
      <c r="AC15" s="201">
        <v>15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20</v>
      </c>
      <c r="AJ15" s="201">
        <v>0</v>
      </c>
      <c r="AK15" s="201">
        <v>69.599999999999994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8.74</v>
      </c>
      <c r="K16" s="201">
        <v>9.08</v>
      </c>
      <c r="L16" s="201">
        <v>558.42999999999995</v>
      </c>
      <c r="M16" s="201">
        <v>27.25</v>
      </c>
      <c r="N16" s="201">
        <v>34.979999999999997</v>
      </c>
      <c r="O16" s="201">
        <v>0</v>
      </c>
      <c r="P16" s="201">
        <v>41.26</v>
      </c>
      <c r="Q16" s="201">
        <v>3.23</v>
      </c>
      <c r="R16" s="201">
        <v>12.56</v>
      </c>
      <c r="S16" s="201">
        <v>7.82</v>
      </c>
      <c r="T16" s="201">
        <v>0</v>
      </c>
      <c r="U16" s="201">
        <v>62.01</v>
      </c>
      <c r="V16" s="201">
        <v>4.22</v>
      </c>
      <c r="W16" s="201">
        <v>10.31</v>
      </c>
      <c r="X16" s="201">
        <v>43.69</v>
      </c>
      <c r="Y16" s="201">
        <v>0</v>
      </c>
      <c r="Z16" s="201">
        <v>37.49</v>
      </c>
      <c r="AA16" s="201">
        <v>26.71</v>
      </c>
      <c r="AB16" s="201">
        <v>0</v>
      </c>
      <c r="AC16" s="201">
        <v>15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20</v>
      </c>
      <c r="AJ16" s="201">
        <v>0</v>
      </c>
      <c r="AK16" s="201">
        <v>69.599999999999994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8.74</v>
      </c>
      <c r="K17" s="201">
        <v>9.08</v>
      </c>
      <c r="L17" s="201">
        <v>558.42999999999995</v>
      </c>
      <c r="M17" s="201">
        <v>27.25</v>
      </c>
      <c r="N17" s="201">
        <v>34.979999999999997</v>
      </c>
      <c r="O17" s="201">
        <v>0</v>
      </c>
      <c r="P17" s="201">
        <v>41.26</v>
      </c>
      <c r="Q17" s="201">
        <v>3.23</v>
      </c>
      <c r="R17" s="201">
        <v>12.56</v>
      </c>
      <c r="S17" s="201">
        <v>7.82</v>
      </c>
      <c r="T17" s="201">
        <v>0</v>
      </c>
      <c r="U17" s="201">
        <v>62.01</v>
      </c>
      <c r="V17" s="201">
        <v>4.22</v>
      </c>
      <c r="W17" s="201">
        <v>10.31</v>
      </c>
      <c r="X17" s="201">
        <v>43.69</v>
      </c>
      <c r="Y17" s="201">
        <v>0</v>
      </c>
      <c r="Z17" s="201">
        <v>37.49</v>
      </c>
      <c r="AA17" s="201">
        <v>26.71</v>
      </c>
      <c r="AB17" s="201">
        <v>0</v>
      </c>
      <c r="AC17" s="201">
        <v>15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20</v>
      </c>
      <c r="AJ17" s="201">
        <v>0</v>
      </c>
      <c r="AK17" s="201">
        <v>69.599999999999994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8.74</v>
      </c>
      <c r="K18" s="201">
        <v>9.08</v>
      </c>
      <c r="L18" s="201">
        <v>558.42999999999995</v>
      </c>
      <c r="M18" s="201">
        <v>27.25</v>
      </c>
      <c r="N18" s="201">
        <v>34.979999999999997</v>
      </c>
      <c r="O18" s="201">
        <v>0</v>
      </c>
      <c r="P18" s="201">
        <v>41.26</v>
      </c>
      <c r="Q18" s="201">
        <v>3.23</v>
      </c>
      <c r="R18" s="201">
        <v>12.56</v>
      </c>
      <c r="S18" s="201">
        <v>7.82</v>
      </c>
      <c r="T18" s="201">
        <v>0</v>
      </c>
      <c r="U18" s="201">
        <v>62.01</v>
      </c>
      <c r="V18" s="201">
        <v>4.22</v>
      </c>
      <c r="W18" s="201">
        <v>10.31</v>
      </c>
      <c r="X18" s="201">
        <v>43.69</v>
      </c>
      <c r="Y18" s="201">
        <v>0</v>
      </c>
      <c r="Z18" s="201">
        <v>37.49</v>
      </c>
      <c r="AA18" s="201">
        <v>26.71</v>
      </c>
      <c r="AB18" s="201">
        <v>0</v>
      </c>
      <c r="AC18" s="201">
        <v>15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20</v>
      </c>
      <c r="AJ18" s="201">
        <v>0</v>
      </c>
      <c r="AK18" s="201">
        <v>69.599999999999994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8.74</v>
      </c>
      <c r="K19" s="201">
        <v>9.08</v>
      </c>
      <c r="L19" s="201">
        <v>558.42999999999995</v>
      </c>
      <c r="M19" s="201">
        <v>27.25</v>
      </c>
      <c r="N19" s="201">
        <v>34.979999999999997</v>
      </c>
      <c r="O19" s="201">
        <v>0</v>
      </c>
      <c r="P19" s="201">
        <v>41.26</v>
      </c>
      <c r="Q19" s="201">
        <v>3.23</v>
      </c>
      <c r="R19" s="201">
        <v>12.56</v>
      </c>
      <c r="S19" s="201">
        <v>7.82</v>
      </c>
      <c r="T19" s="201">
        <v>0</v>
      </c>
      <c r="U19" s="201">
        <v>62.01</v>
      </c>
      <c r="V19" s="201">
        <v>4.22</v>
      </c>
      <c r="W19" s="201">
        <v>10.31</v>
      </c>
      <c r="X19" s="201">
        <v>43.69</v>
      </c>
      <c r="Y19" s="201">
        <v>0</v>
      </c>
      <c r="Z19" s="201">
        <v>37.49</v>
      </c>
      <c r="AA19" s="201">
        <v>26.71</v>
      </c>
      <c r="AB19" s="201">
        <v>0</v>
      </c>
      <c r="AC19" s="201">
        <v>15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20</v>
      </c>
      <c r="AJ19" s="201">
        <v>0</v>
      </c>
      <c r="AK19" s="201">
        <v>69.599999999999994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8.74</v>
      </c>
      <c r="K20" s="201">
        <v>9.08</v>
      </c>
      <c r="L20" s="201">
        <v>558.42999999999995</v>
      </c>
      <c r="M20" s="201">
        <v>27.25</v>
      </c>
      <c r="N20" s="201">
        <v>34.979999999999997</v>
      </c>
      <c r="O20" s="201">
        <v>0</v>
      </c>
      <c r="P20" s="201">
        <v>41.26</v>
      </c>
      <c r="Q20" s="201">
        <v>3.23</v>
      </c>
      <c r="R20" s="201">
        <v>12.56</v>
      </c>
      <c r="S20" s="201">
        <v>7.82</v>
      </c>
      <c r="T20" s="201">
        <v>0</v>
      </c>
      <c r="U20" s="201">
        <v>62.01</v>
      </c>
      <c r="V20" s="201">
        <v>4.22</v>
      </c>
      <c r="W20" s="201">
        <v>10.31</v>
      </c>
      <c r="X20" s="201">
        <v>43.69</v>
      </c>
      <c r="Y20" s="201">
        <v>0</v>
      </c>
      <c r="Z20" s="201">
        <v>37.49</v>
      </c>
      <c r="AA20" s="201">
        <v>26.71</v>
      </c>
      <c r="AB20" s="201">
        <v>0</v>
      </c>
      <c r="AC20" s="201">
        <v>15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20</v>
      </c>
      <c r="AJ20" s="201">
        <v>0</v>
      </c>
      <c r="AK20" s="201">
        <v>69.599999999999994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8.44</v>
      </c>
      <c r="K21" s="201">
        <v>9.08</v>
      </c>
      <c r="L21" s="201">
        <v>558.42999999999995</v>
      </c>
      <c r="M21" s="201">
        <v>27.25</v>
      </c>
      <c r="N21" s="201">
        <v>34.979999999999997</v>
      </c>
      <c r="O21" s="201">
        <v>0</v>
      </c>
      <c r="P21" s="201">
        <v>41.26</v>
      </c>
      <c r="Q21" s="201">
        <v>3.23</v>
      </c>
      <c r="R21" s="201">
        <v>12.56</v>
      </c>
      <c r="S21" s="201">
        <v>7.82</v>
      </c>
      <c r="T21" s="201">
        <v>0</v>
      </c>
      <c r="U21" s="201">
        <v>62.01</v>
      </c>
      <c r="V21" s="201">
        <v>4.22</v>
      </c>
      <c r="W21" s="201">
        <v>10.31</v>
      </c>
      <c r="X21" s="201">
        <v>43.69</v>
      </c>
      <c r="Y21" s="201">
        <v>0</v>
      </c>
      <c r="Z21" s="201">
        <v>37.49</v>
      </c>
      <c r="AA21" s="201">
        <v>26.71</v>
      </c>
      <c r="AB21" s="201">
        <v>0</v>
      </c>
      <c r="AC21" s="201">
        <v>15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20</v>
      </c>
      <c r="AJ21" s="201">
        <v>0</v>
      </c>
      <c r="AK21" s="201">
        <v>69.599999999999994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8.44</v>
      </c>
      <c r="K22" s="201">
        <v>9.08</v>
      </c>
      <c r="L22" s="201">
        <v>558.42999999999995</v>
      </c>
      <c r="M22" s="201">
        <v>27.25</v>
      </c>
      <c r="N22" s="201">
        <v>34.979999999999997</v>
      </c>
      <c r="O22" s="201">
        <v>0</v>
      </c>
      <c r="P22" s="201">
        <v>41.26</v>
      </c>
      <c r="Q22" s="201">
        <v>3.23</v>
      </c>
      <c r="R22" s="201">
        <v>12.56</v>
      </c>
      <c r="S22" s="201">
        <v>7.82</v>
      </c>
      <c r="T22" s="201">
        <v>0</v>
      </c>
      <c r="U22" s="201">
        <v>62.01</v>
      </c>
      <c r="V22" s="201">
        <v>4.22</v>
      </c>
      <c r="W22" s="201">
        <v>10.31</v>
      </c>
      <c r="X22" s="201">
        <v>43.69</v>
      </c>
      <c r="Y22" s="201">
        <v>0</v>
      </c>
      <c r="Z22" s="201">
        <v>37.49</v>
      </c>
      <c r="AA22" s="201">
        <v>26.71</v>
      </c>
      <c r="AB22" s="201">
        <v>0</v>
      </c>
      <c r="AC22" s="201">
        <v>15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20</v>
      </c>
      <c r="AJ22" s="201">
        <v>0</v>
      </c>
      <c r="AK22" s="201">
        <v>69.599999999999994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8.44</v>
      </c>
      <c r="K23" s="201">
        <v>9.08</v>
      </c>
      <c r="L23" s="201">
        <v>558.42999999999995</v>
      </c>
      <c r="M23" s="201">
        <v>27.25</v>
      </c>
      <c r="N23" s="201">
        <v>34.979999999999997</v>
      </c>
      <c r="O23" s="201">
        <v>0</v>
      </c>
      <c r="P23" s="201">
        <v>41.26</v>
      </c>
      <c r="Q23" s="201">
        <v>3.23</v>
      </c>
      <c r="R23" s="201">
        <v>12.56</v>
      </c>
      <c r="S23" s="201">
        <v>7.82</v>
      </c>
      <c r="T23" s="201">
        <v>0</v>
      </c>
      <c r="U23" s="201">
        <v>62.01</v>
      </c>
      <c r="V23" s="201">
        <v>4.22</v>
      </c>
      <c r="W23" s="201">
        <v>10.31</v>
      </c>
      <c r="X23" s="201">
        <v>43.69</v>
      </c>
      <c r="Y23" s="201">
        <v>0</v>
      </c>
      <c r="Z23" s="201">
        <v>37.49</v>
      </c>
      <c r="AA23" s="201">
        <v>26.71</v>
      </c>
      <c r="AB23" s="201">
        <v>0</v>
      </c>
      <c r="AC23" s="201">
        <v>15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20</v>
      </c>
      <c r="AJ23" s="201">
        <v>0</v>
      </c>
      <c r="AK23" s="201">
        <v>69.599999999999994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8.44</v>
      </c>
      <c r="K24" s="201">
        <v>9.08</v>
      </c>
      <c r="L24" s="201">
        <v>558.42999999999995</v>
      </c>
      <c r="M24" s="201">
        <v>27.25</v>
      </c>
      <c r="N24" s="201">
        <v>34.979999999999997</v>
      </c>
      <c r="O24" s="201">
        <v>0</v>
      </c>
      <c r="P24" s="201">
        <v>41.26</v>
      </c>
      <c r="Q24" s="201">
        <v>3.23</v>
      </c>
      <c r="R24" s="201">
        <v>12.56</v>
      </c>
      <c r="S24" s="201">
        <v>7.82</v>
      </c>
      <c r="T24" s="201">
        <v>0</v>
      </c>
      <c r="U24" s="201">
        <v>62.01</v>
      </c>
      <c r="V24" s="201">
        <v>4.22</v>
      </c>
      <c r="W24" s="201">
        <v>10.31</v>
      </c>
      <c r="X24" s="201">
        <v>43.69</v>
      </c>
      <c r="Y24" s="201">
        <v>0</v>
      </c>
      <c r="Z24" s="201">
        <v>37.49</v>
      </c>
      <c r="AA24" s="201">
        <v>26.71</v>
      </c>
      <c r="AB24" s="201">
        <v>0</v>
      </c>
      <c r="AC24" s="201">
        <v>15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20</v>
      </c>
      <c r="AJ24" s="201">
        <v>0</v>
      </c>
      <c r="AK24" s="201">
        <v>69.599999999999994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8.44</v>
      </c>
      <c r="K25" s="201">
        <v>9.08</v>
      </c>
      <c r="L25" s="201">
        <v>558.42999999999995</v>
      </c>
      <c r="M25" s="201">
        <v>27.25</v>
      </c>
      <c r="N25" s="201">
        <v>34.979999999999997</v>
      </c>
      <c r="O25" s="201">
        <v>0</v>
      </c>
      <c r="P25" s="201">
        <v>41.26</v>
      </c>
      <c r="Q25" s="201">
        <v>3.23</v>
      </c>
      <c r="R25" s="201">
        <v>12.56</v>
      </c>
      <c r="S25" s="201">
        <v>7.82</v>
      </c>
      <c r="T25" s="201">
        <v>0</v>
      </c>
      <c r="U25" s="201">
        <v>62.01</v>
      </c>
      <c r="V25" s="201">
        <v>4.22</v>
      </c>
      <c r="W25" s="201">
        <v>10.31</v>
      </c>
      <c r="X25" s="201">
        <v>43.69</v>
      </c>
      <c r="Y25" s="201">
        <v>0</v>
      </c>
      <c r="Z25" s="201">
        <v>37.49</v>
      </c>
      <c r="AA25" s="201">
        <v>26.71</v>
      </c>
      <c r="AB25" s="201">
        <v>0</v>
      </c>
      <c r="AC25" s="201">
        <v>15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20</v>
      </c>
      <c r="AJ25" s="201">
        <v>0</v>
      </c>
      <c r="AK25" s="201">
        <v>69.599999999999994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8.44</v>
      </c>
      <c r="K26" s="201">
        <v>9.08</v>
      </c>
      <c r="L26" s="201">
        <v>558.42999999999995</v>
      </c>
      <c r="M26" s="201">
        <v>27.25</v>
      </c>
      <c r="N26" s="201">
        <v>34.979999999999997</v>
      </c>
      <c r="O26" s="201">
        <v>0</v>
      </c>
      <c r="P26" s="201">
        <v>41.26</v>
      </c>
      <c r="Q26" s="201">
        <v>3.23</v>
      </c>
      <c r="R26" s="201">
        <v>12.56</v>
      </c>
      <c r="S26" s="201">
        <v>7.82</v>
      </c>
      <c r="T26" s="201">
        <v>0</v>
      </c>
      <c r="U26" s="201">
        <v>62.01</v>
      </c>
      <c r="V26" s="201">
        <v>4.22</v>
      </c>
      <c r="W26" s="201">
        <v>10.31</v>
      </c>
      <c r="X26" s="201">
        <v>43.69</v>
      </c>
      <c r="Y26" s="201">
        <v>0</v>
      </c>
      <c r="Z26" s="201">
        <v>37.49</v>
      </c>
      <c r="AA26" s="201">
        <v>26.71</v>
      </c>
      <c r="AB26" s="201">
        <v>0</v>
      </c>
      <c r="AC26" s="201">
        <v>15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20</v>
      </c>
      <c r="AJ26" s="201">
        <v>0</v>
      </c>
      <c r="AK26" s="201">
        <v>69.599999999999994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8.44</v>
      </c>
      <c r="K27" s="201">
        <v>9.08</v>
      </c>
      <c r="L27" s="201">
        <v>558.42999999999995</v>
      </c>
      <c r="M27" s="201">
        <v>27.25</v>
      </c>
      <c r="N27" s="201">
        <v>34.979999999999997</v>
      </c>
      <c r="O27" s="201">
        <v>0</v>
      </c>
      <c r="P27" s="201">
        <v>41.26</v>
      </c>
      <c r="Q27" s="201">
        <v>3.23</v>
      </c>
      <c r="R27" s="201">
        <v>12.56</v>
      </c>
      <c r="S27" s="201">
        <v>7.82</v>
      </c>
      <c r="T27" s="201">
        <v>0</v>
      </c>
      <c r="U27" s="201">
        <v>62.01</v>
      </c>
      <c r="V27" s="201">
        <v>4.22</v>
      </c>
      <c r="W27" s="201">
        <v>10.31</v>
      </c>
      <c r="X27" s="201">
        <v>43.69</v>
      </c>
      <c r="Y27" s="201">
        <v>0</v>
      </c>
      <c r="Z27" s="201">
        <v>37.49</v>
      </c>
      <c r="AA27" s="201">
        <v>26.71</v>
      </c>
      <c r="AB27" s="201">
        <v>0</v>
      </c>
      <c r="AC27" s="201">
        <v>15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20</v>
      </c>
      <c r="AJ27" s="201">
        <v>0</v>
      </c>
      <c r="AK27" s="201">
        <v>69.599999999999994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3.91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8.44</v>
      </c>
      <c r="K28" s="201">
        <v>9.08</v>
      </c>
      <c r="L28" s="201">
        <v>558.42999999999995</v>
      </c>
      <c r="M28" s="201">
        <v>27.25</v>
      </c>
      <c r="N28" s="201">
        <v>34.979999999999997</v>
      </c>
      <c r="O28" s="201">
        <v>0</v>
      </c>
      <c r="P28" s="201">
        <v>41.26</v>
      </c>
      <c r="Q28" s="201">
        <v>3.23</v>
      </c>
      <c r="R28" s="201">
        <v>12.56</v>
      </c>
      <c r="S28" s="201">
        <v>7.82</v>
      </c>
      <c r="T28" s="201">
        <v>0</v>
      </c>
      <c r="U28" s="201">
        <v>62.01</v>
      </c>
      <c r="V28" s="201">
        <v>4.22</v>
      </c>
      <c r="W28" s="201">
        <v>10.31</v>
      </c>
      <c r="X28" s="201">
        <v>43.69</v>
      </c>
      <c r="Y28" s="201">
        <v>0</v>
      </c>
      <c r="Z28" s="201">
        <v>37.49</v>
      </c>
      <c r="AA28" s="201">
        <v>26.71</v>
      </c>
      <c r="AB28" s="201">
        <v>0</v>
      </c>
      <c r="AC28" s="201">
        <v>15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20</v>
      </c>
      <c r="AJ28" s="201">
        <v>0</v>
      </c>
      <c r="AK28" s="201">
        <v>69.599999999999994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6.4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8.44</v>
      </c>
      <c r="K29" s="201">
        <v>9.08</v>
      </c>
      <c r="L29" s="201">
        <v>558.42999999999995</v>
      </c>
      <c r="M29" s="201">
        <v>27.25</v>
      </c>
      <c r="N29" s="201">
        <v>34.979999999999997</v>
      </c>
      <c r="O29" s="201">
        <v>0</v>
      </c>
      <c r="P29" s="201">
        <v>41.26</v>
      </c>
      <c r="Q29" s="201">
        <v>3.23</v>
      </c>
      <c r="R29" s="201">
        <v>12.56</v>
      </c>
      <c r="S29" s="201">
        <v>7.82</v>
      </c>
      <c r="T29" s="201">
        <v>0</v>
      </c>
      <c r="U29" s="201">
        <v>62.01</v>
      </c>
      <c r="V29" s="201">
        <v>4.22</v>
      </c>
      <c r="W29" s="201">
        <v>10.31</v>
      </c>
      <c r="X29" s="201">
        <v>43.69</v>
      </c>
      <c r="Y29" s="201">
        <v>0</v>
      </c>
      <c r="Z29" s="201">
        <v>37.49</v>
      </c>
      <c r="AA29" s="201">
        <v>26.71</v>
      </c>
      <c r="AB29" s="201">
        <v>0</v>
      </c>
      <c r="AC29" s="201">
        <v>15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20</v>
      </c>
      <c r="AJ29" s="201">
        <v>0</v>
      </c>
      <c r="AK29" s="201">
        <v>69.599999999999994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8.44</v>
      </c>
      <c r="K30" s="201">
        <v>9.08</v>
      </c>
      <c r="L30" s="201">
        <v>308.89</v>
      </c>
      <c r="M30" s="201">
        <v>27.25</v>
      </c>
      <c r="N30" s="201">
        <v>34.979999999999997</v>
      </c>
      <c r="O30" s="201">
        <v>0</v>
      </c>
      <c r="P30" s="201">
        <v>41.26</v>
      </c>
      <c r="Q30" s="201">
        <v>3.23</v>
      </c>
      <c r="R30" s="201">
        <v>12.56</v>
      </c>
      <c r="S30" s="201">
        <v>7.82</v>
      </c>
      <c r="T30" s="201">
        <v>0</v>
      </c>
      <c r="U30" s="201">
        <v>62.01</v>
      </c>
      <c r="V30" s="201">
        <v>4.22</v>
      </c>
      <c r="W30" s="201">
        <v>10.31</v>
      </c>
      <c r="X30" s="201">
        <v>43.69</v>
      </c>
      <c r="Y30" s="201">
        <v>0</v>
      </c>
      <c r="Z30" s="201">
        <v>37.49</v>
      </c>
      <c r="AA30" s="201">
        <v>26.71</v>
      </c>
      <c r="AB30" s="201">
        <v>0</v>
      </c>
      <c r="AC30" s="201">
        <v>15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20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8.44</v>
      </c>
      <c r="K31" s="201">
        <v>9.08</v>
      </c>
      <c r="L31" s="201">
        <v>308.89999999999998</v>
      </c>
      <c r="M31" s="201">
        <v>27.25</v>
      </c>
      <c r="N31" s="201">
        <v>34.979999999999997</v>
      </c>
      <c r="O31" s="201">
        <v>0</v>
      </c>
      <c r="P31" s="201">
        <v>41.26</v>
      </c>
      <c r="Q31" s="201">
        <v>3.23</v>
      </c>
      <c r="R31" s="201">
        <v>12.56</v>
      </c>
      <c r="S31" s="201">
        <v>7.82</v>
      </c>
      <c r="T31" s="201">
        <v>0</v>
      </c>
      <c r="U31" s="201">
        <v>62.01</v>
      </c>
      <c r="V31" s="201">
        <v>4.22</v>
      </c>
      <c r="W31" s="201">
        <v>10.31</v>
      </c>
      <c r="X31" s="201">
        <v>43.69</v>
      </c>
      <c r="Y31" s="201">
        <v>0</v>
      </c>
      <c r="Z31" s="201">
        <v>38.090000000000003</v>
      </c>
      <c r="AA31" s="201">
        <v>27.12</v>
      </c>
      <c r="AB31" s="201">
        <v>0</v>
      </c>
      <c r="AC31" s="201">
        <v>15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20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8.44</v>
      </c>
      <c r="K32" s="201">
        <v>9.08</v>
      </c>
      <c r="L32" s="201">
        <v>308.89</v>
      </c>
      <c r="M32" s="201">
        <v>27.25</v>
      </c>
      <c r="N32" s="201">
        <v>34.979999999999997</v>
      </c>
      <c r="O32" s="201">
        <v>0</v>
      </c>
      <c r="P32" s="201">
        <v>41.26</v>
      </c>
      <c r="Q32" s="201">
        <v>3.23</v>
      </c>
      <c r="R32" s="201">
        <v>12.56</v>
      </c>
      <c r="S32" s="201">
        <v>7.82</v>
      </c>
      <c r="T32" s="201">
        <v>0</v>
      </c>
      <c r="U32" s="201">
        <v>62.01</v>
      </c>
      <c r="V32" s="201">
        <v>4.22</v>
      </c>
      <c r="W32" s="201">
        <v>10.31</v>
      </c>
      <c r="X32" s="201">
        <v>43.69</v>
      </c>
      <c r="Y32" s="201">
        <v>0</v>
      </c>
      <c r="Z32" s="201">
        <v>38.090000000000003</v>
      </c>
      <c r="AA32" s="201">
        <v>27.12</v>
      </c>
      <c r="AB32" s="201">
        <v>0</v>
      </c>
      <c r="AC32" s="201">
        <v>15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20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8.44</v>
      </c>
      <c r="K33" s="201">
        <v>9.08</v>
      </c>
      <c r="L33" s="201">
        <v>308.89</v>
      </c>
      <c r="M33" s="201">
        <v>27.25</v>
      </c>
      <c r="N33" s="201">
        <v>34.979999999999997</v>
      </c>
      <c r="O33" s="201">
        <v>0</v>
      </c>
      <c r="P33" s="201">
        <v>41.26</v>
      </c>
      <c r="Q33" s="201">
        <v>3.23</v>
      </c>
      <c r="R33" s="201">
        <v>13.01</v>
      </c>
      <c r="S33" s="201">
        <v>8.06</v>
      </c>
      <c r="T33" s="201">
        <v>0</v>
      </c>
      <c r="U33" s="201">
        <v>62.01</v>
      </c>
      <c r="V33" s="201">
        <v>4.22</v>
      </c>
      <c r="W33" s="201">
        <v>10.31</v>
      </c>
      <c r="X33" s="201">
        <v>43.69</v>
      </c>
      <c r="Y33" s="201">
        <v>0</v>
      </c>
      <c r="Z33" s="201">
        <v>37.5</v>
      </c>
      <c r="AA33" s="201">
        <v>26.71</v>
      </c>
      <c r="AB33" s="201">
        <v>0</v>
      </c>
      <c r="AC33" s="201">
        <v>15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20</v>
      </c>
      <c r="AJ33" s="201">
        <v>0</v>
      </c>
      <c r="AK33" s="201">
        <v>52.24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8.44</v>
      </c>
      <c r="K34" s="201">
        <v>0</v>
      </c>
      <c r="L34" s="201">
        <v>308.89999999999998</v>
      </c>
      <c r="M34" s="201">
        <v>27.25</v>
      </c>
      <c r="N34" s="201">
        <v>34.979999999999997</v>
      </c>
      <c r="O34" s="201">
        <v>0</v>
      </c>
      <c r="P34" s="201">
        <v>41.26</v>
      </c>
      <c r="Q34" s="201">
        <v>0</v>
      </c>
      <c r="R34" s="201">
        <v>2.68</v>
      </c>
      <c r="S34" s="201">
        <v>0.96</v>
      </c>
      <c r="T34" s="201">
        <v>0</v>
      </c>
      <c r="U34" s="201">
        <v>62.01</v>
      </c>
      <c r="V34" s="201">
        <v>0</v>
      </c>
      <c r="W34" s="201">
        <v>0</v>
      </c>
      <c r="X34" s="201">
        <v>14.48</v>
      </c>
      <c r="Y34" s="201">
        <v>0</v>
      </c>
      <c r="Z34" s="201">
        <v>19.309999999999999</v>
      </c>
      <c r="AA34" s="201">
        <v>7.72</v>
      </c>
      <c r="AB34" s="201">
        <v>0</v>
      </c>
      <c r="AC34" s="201">
        <v>15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20</v>
      </c>
      <c r="AJ34" s="201">
        <v>0</v>
      </c>
      <c r="AK34" s="201">
        <v>52.24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8.44</v>
      </c>
      <c r="K35" s="201">
        <v>0</v>
      </c>
      <c r="L35" s="201">
        <v>308.89999999999998</v>
      </c>
      <c r="M35" s="201">
        <v>27.25</v>
      </c>
      <c r="N35" s="201">
        <v>34.979999999999997</v>
      </c>
      <c r="O35" s="201">
        <v>0</v>
      </c>
      <c r="P35" s="201">
        <v>41.26</v>
      </c>
      <c r="Q35" s="201">
        <v>0</v>
      </c>
      <c r="R35" s="201">
        <v>2.1800000000000002</v>
      </c>
      <c r="S35" s="201">
        <v>1.17</v>
      </c>
      <c r="T35" s="201">
        <v>0</v>
      </c>
      <c r="U35" s="201">
        <v>62.01</v>
      </c>
      <c r="V35" s="201">
        <v>0</v>
      </c>
      <c r="W35" s="201">
        <v>0</v>
      </c>
      <c r="X35" s="201">
        <v>16.309999999999999</v>
      </c>
      <c r="Y35" s="201">
        <v>0</v>
      </c>
      <c r="Z35" s="201">
        <v>19.309999999999999</v>
      </c>
      <c r="AA35" s="201">
        <v>7.72</v>
      </c>
      <c r="AB35" s="201">
        <v>0</v>
      </c>
      <c r="AC35" s="201">
        <v>15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20</v>
      </c>
      <c r="AJ35" s="201">
        <v>0</v>
      </c>
      <c r="AK35" s="201">
        <v>52.24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8.44</v>
      </c>
      <c r="K36" s="201">
        <v>0</v>
      </c>
      <c r="L36" s="201">
        <v>308.89999999999998</v>
      </c>
      <c r="M36" s="201">
        <v>27.25</v>
      </c>
      <c r="N36" s="201">
        <v>34.979999999999997</v>
      </c>
      <c r="O36" s="201">
        <v>0</v>
      </c>
      <c r="P36" s="201">
        <v>41.26</v>
      </c>
      <c r="Q36" s="201">
        <v>0</v>
      </c>
      <c r="R36" s="201">
        <v>2.1800000000000002</v>
      </c>
      <c r="S36" s="201">
        <v>1.17</v>
      </c>
      <c r="T36" s="201">
        <v>0</v>
      </c>
      <c r="U36" s="201">
        <v>62.01</v>
      </c>
      <c r="V36" s="201">
        <v>0</v>
      </c>
      <c r="W36" s="201">
        <v>0</v>
      </c>
      <c r="X36" s="201">
        <v>14.48</v>
      </c>
      <c r="Y36" s="201">
        <v>0</v>
      </c>
      <c r="Z36" s="201">
        <v>19.309999999999999</v>
      </c>
      <c r="AA36" s="201">
        <v>7.72</v>
      </c>
      <c r="AB36" s="201">
        <v>0</v>
      </c>
      <c r="AC36" s="201">
        <v>15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20</v>
      </c>
      <c r="AJ36" s="201">
        <v>0</v>
      </c>
      <c r="AK36" s="201">
        <v>52.24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8.44</v>
      </c>
      <c r="K37" s="201">
        <v>0</v>
      </c>
      <c r="L37" s="201">
        <v>308.89999999999998</v>
      </c>
      <c r="M37" s="201">
        <v>27.25</v>
      </c>
      <c r="N37" s="201">
        <v>34.979999999999997</v>
      </c>
      <c r="O37" s="201">
        <v>0</v>
      </c>
      <c r="P37" s="201">
        <v>41.26</v>
      </c>
      <c r="Q37" s="201">
        <v>0</v>
      </c>
      <c r="R37" s="201">
        <v>0</v>
      </c>
      <c r="S37" s="201">
        <v>0</v>
      </c>
      <c r="T37" s="201">
        <v>0</v>
      </c>
      <c r="U37" s="201">
        <v>62.01</v>
      </c>
      <c r="V37" s="201">
        <v>0</v>
      </c>
      <c r="W37" s="201">
        <v>0</v>
      </c>
      <c r="X37" s="201">
        <v>14.48</v>
      </c>
      <c r="Y37" s="201">
        <v>0</v>
      </c>
      <c r="Z37" s="201">
        <v>19.309999999999999</v>
      </c>
      <c r="AA37" s="201">
        <v>7.72</v>
      </c>
      <c r="AB37" s="201">
        <v>0</v>
      </c>
      <c r="AC37" s="201">
        <v>15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20</v>
      </c>
      <c r="AJ37" s="201">
        <v>0</v>
      </c>
      <c r="AK37" s="201">
        <v>52.24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8.44</v>
      </c>
      <c r="K38" s="201">
        <v>0</v>
      </c>
      <c r="L38" s="201">
        <v>308.89999999999998</v>
      </c>
      <c r="M38" s="201">
        <v>27.25</v>
      </c>
      <c r="N38" s="201">
        <v>34.979999999999997</v>
      </c>
      <c r="O38" s="201">
        <v>0</v>
      </c>
      <c r="P38" s="201">
        <v>41.26</v>
      </c>
      <c r="Q38" s="201">
        <v>0</v>
      </c>
      <c r="R38" s="201">
        <v>0</v>
      </c>
      <c r="S38" s="201">
        <v>0</v>
      </c>
      <c r="T38" s="201">
        <v>0</v>
      </c>
      <c r="U38" s="201">
        <v>62.01</v>
      </c>
      <c r="V38" s="201">
        <v>0</v>
      </c>
      <c r="W38" s="201">
        <v>0</v>
      </c>
      <c r="X38" s="201">
        <v>14.48</v>
      </c>
      <c r="Y38" s="201">
        <v>0</v>
      </c>
      <c r="Z38" s="201">
        <v>19.309999999999999</v>
      </c>
      <c r="AA38" s="201">
        <v>7.72</v>
      </c>
      <c r="AB38" s="201">
        <v>0</v>
      </c>
      <c r="AC38" s="201">
        <v>15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20</v>
      </c>
      <c r="AJ38" s="201">
        <v>0</v>
      </c>
      <c r="AK38" s="201">
        <v>52.24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8.44</v>
      </c>
      <c r="K39" s="201">
        <v>0</v>
      </c>
      <c r="L39" s="201">
        <v>308.89999999999998</v>
      </c>
      <c r="M39" s="201">
        <v>27.25</v>
      </c>
      <c r="N39" s="201">
        <v>34.979999999999997</v>
      </c>
      <c r="O39" s="201">
        <v>0</v>
      </c>
      <c r="P39" s="201">
        <v>40.200000000000003</v>
      </c>
      <c r="Q39" s="201">
        <v>0</v>
      </c>
      <c r="R39" s="201">
        <v>0</v>
      </c>
      <c r="S39" s="201">
        <v>0</v>
      </c>
      <c r="T39" s="201">
        <v>0</v>
      </c>
      <c r="U39" s="201">
        <v>62.01</v>
      </c>
      <c r="V39" s="201">
        <v>0</v>
      </c>
      <c r="W39" s="201">
        <v>0</v>
      </c>
      <c r="X39" s="201">
        <v>14.48</v>
      </c>
      <c r="Y39" s="201">
        <v>0</v>
      </c>
      <c r="Z39" s="201">
        <v>19.309999999999999</v>
      </c>
      <c r="AA39" s="201">
        <v>7.72</v>
      </c>
      <c r="AB39" s="201">
        <v>0</v>
      </c>
      <c r="AC39" s="201">
        <v>15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20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8.44</v>
      </c>
      <c r="K40" s="201">
        <v>0</v>
      </c>
      <c r="L40" s="201">
        <v>308.89999999999998</v>
      </c>
      <c r="M40" s="201">
        <v>27.25</v>
      </c>
      <c r="N40" s="201">
        <v>34.979999999999997</v>
      </c>
      <c r="O40" s="201">
        <v>0</v>
      </c>
      <c r="P40" s="201">
        <v>39.090000000000003</v>
      </c>
      <c r="Q40" s="201">
        <v>0</v>
      </c>
      <c r="R40" s="201">
        <v>0</v>
      </c>
      <c r="S40" s="201">
        <v>0</v>
      </c>
      <c r="T40" s="201">
        <v>0</v>
      </c>
      <c r="U40" s="201">
        <v>62.01</v>
      </c>
      <c r="V40" s="201">
        <v>0</v>
      </c>
      <c r="W40" s="201">
        <v>0</v>
      </c>
      <c r="X40" s="201">
        <v>14.48</v>
      </c>
      <c r="Y40" s="201">
        <v>0</v>
      </c>
      <c r="Z40" s="201">
        <v>19.309999999999999</v>
      </c>
      <c r="AA40" s="201">
        <v>7.72</v>
      </c>
      <c r="AB40" s="201">
        <v>0</v>
      </c>
      <c r="AC40" s="201">
        <v>15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20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8.44</v>
      </c>
      <c r="K41" s="201">
        <v>0</v>
      </c>
      <c r="L41" s="201">
        <v>308.89999999999998</v>
      </c>
      <c r="M41" s="201">
        <v>27.25</v>
      </c>
      <c r="N41" s="201">
        <v>34.979999999999997</v>
      </c>
      <c r="O41" s="201">
        <v>0</v>
      </c>
      <c r="P41" s="201">
        <v>39.090000000000003</v>
      </c>
      <c r="Q41" s="201">
        <v>0</v>
      </c>
      <c r="R41" s="201">
        <v>0</v>
      </c>
      <c r="S41" s="201">
        <v>0</v>
      </c>
      <c r="T41" s="201">
        <v>0</v>
      </c>
      <c r="U41" s="201">
        <v>62.01</v>
      </c>
      <c r="V41" s="201">
        <v>0</v>
      </c>
      <c r="W41" s="201">
        <v>0</v>
      </c>
      <c r="X41" s="201">
        <v>14.48</v>
      </c>
      <c r="Y41" s="201">
        <v>0</v>
      </c>
      <c r="Z41" s="201">
        <v>19.309999999999999</v>
      </c>
      <c r="AA41" s="201">
        <v>7.72</v>
      </c>
      <c r="AB41" s="201">
        <v>0</v>
      </c>
      <c r="AC41" s="201">
        <v>15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20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8.44</v>
      </c>
      <c r="K42" s="201">
        <v>0</v>
      </c>
      <c r="L42" s="201">
        <v>308.89999999999998</v>
      </c>
      <c r="M42" s="201">
        <v>27.25</v>
      </c>
      <c r="N42" s="201">
        <v>34.979999999999997</v>
      </c>
      <c r="O42" s="201">
        <v>0</v>
      </c>
      <c r="P42" s="201">
        <v>39.090000000000003</v>
      </c>
      <c r="Q42" s="201">
        <v>0</v>
      </c>
      <c r="R42" s="201">
        <v>0</v>
      </c>
      <c r="S42" s="201">
        <v>0</v>
      </c>
      <c r="T42" s="201">
        <v>0</v>
      </c>
      <c r="U42" s="201">
        <v>62.01</v>
      </c>
      <c r="V42" s="201">
        <v>0</v>
      </c>
      <c r="W42" s="201">
        <v>0</v>
      </c>
      <c r="X42" s="201">
        <v>14.48</v>
      </c>
      <c r="Y42" s="201">
        <v>0</v>
      </c>
      <c r="Z42" s="201">
        <v>19.309999999999999</v>
      </c>
      <c r="AA42" s="201">
        <v>7.72</v>
      </c>
      <c r="AB42" s="201">
        <v>0</v>
      </c>
      <c r="AC42" s="201">
        <v>15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20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8.44</v>
      </c>
      <c r="K43" s="201">
        <v>0</v>
      </c>
      <c r="L43" s="201">
        <v>308.89999999999998</v>
      </c>
      <c r="M43" s="201">
        <v>27.25</v>
      </c>
      <c r="N43" s="201">
        <v>34.979999999999997</v>
      </c>
      <c r="O43" s="201">
        <v>0</v>
      </c>
      <c r="P43" s="201">
        <v>39.090000000000003</v>
      </c>
      <c r="Q43" s="201">
        <v>0</v>
      </c>
      <c r="R43" s="201">
        <v>0</v>
      </c>
      <c r="S43" s="201">
        <v>0</v>
      </c>
      <c r="T43" s="201">
        <v>0</v>
      </c>
      <c r="U43" s="201">
        <v>62.01</v>
      </c>
      <c r="V43" s="201">
        <v>0</v>
      </c>
      <c r="W43" s="201">
        <v>0</v>
      </c>
      <c r="X43" s="201">
        <v>14.48</v>
      </c>
      <c r="Y43" s="201">
        <v>0</v>
      </c>
      <c r="Z43" s="201">
        <v>19.309999999999999</v>
      </c>
      <c r="AA43" s="201">
        <v>7.72</v>
      </c>
      <c r="AB43" s="201">
        <v>0</v>
      </c>
      <c r="AC43" s="201">
        <v>15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19.329999999999998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8.44</v>
      </c>
      <c r="K44" s="201">
        <v>0</v>
      </c>
      <c r="L44" s="201">
        <v>308.89999999999998</v>
      </c>
      <c r="M44" s="201">
        <v>27.25</v>
      </c>
      <c r="N44" s="201">
        <v>34.979999999999997</v>
      </c>
      <c r="O44" s="201">
        <v>0</v>
      </c>
      <c r="P44" s="201">
        <v>39.090000000000003</v>
      </c>
      <c r="Q44" s="201">
        <v>0</v>
      </c>
      <c r="R44" s="201">
        <v>0</v>
      </c>
      <c r="S44" s="201">
        <v>0</v>
      </c>
      <c r="T44" s="201">
        <v>0</v>
      </c>
      <c r="U44" s="201">
        <v>62.01</v>
      </c>
      <c r="V44" s="201">
        <v>0</v>
      </c>
      <c r="W44" s="201">
        <v>0</v>
      </c>
      <c r="X44" s="201">
        <v>14.48</v>
      </c>
      <c r="Y44" s="201">
        <v>0</v>
      </c>
      <c r="Z44" s="201">
        <v>19.309999999999999</v>
      </c>
      <c r="AA44" s="201">
        <v>7.72</v>
      </c>
      <c r="AB44" s="201">
        <v>0</v>
      </c>
      <c r="AC44" s="201">
        <v>14.57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19.329999999999998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10.39</v>
      </c>
      <c r="K45" s="201">
        <v>0</v>
      </c>
      <c r="L45" s="201">
        <v>308.89</v>
      </c>
      <c r="M45" s="201">
        <v>27.25</v>
      </c>
      <c r="N45" s="201">
        <v>34.979999999999997</v>
      </c>
      <c r="O45" s="201">
        <v>0</v>
      </c>
      <c r="P45" s="201">
        <v>39.090000000000003</v>
      </c>
      <c r="Q45" s="201">
        <v>0</v>
      </c>
      <c r="R45" s="201">
        <v>0</v>
      </c>
      <c r="S45" s="201">
        <v>0</v>
      </c>
      <c r="T45" s="201">
        <v>0</v>
      </c>
      <c r="U45" s="201">
        <v>62.01</v>
      </c>
      <c r="V45" s="201">
        <v>0</v>
      </c>
      <c r="W45" s="201">
        <v>0</v>
      </c>
      <c r="X45" s="201">
        <v>14.48</v>
      </c>
      <c r="Y45" s="201">
        <v>0</v>
      </c>
      <c r="Z45" s="201">
        <v>29.16</v>
      </c>
      <c r="AA45" s="201">
        <v>7.89</v>
      </c>
      <c r="AB45" s="201">
        <v>0</v>
      </c>
      <c r="AC45" s="201">
        <v>14.57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19.329999999999998</v>
      </c>
      <c r="AJ45" s="201">
        <v>0</v>
      </c>
      <c r="AK45" s="201">
        <v>52.24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10.39</v>
      </c>
      <c r="K46" s="201">
        <v>0</v>
      </c>
      <c r="L46" s="201">
        <v>308.89</v>
      </c>
      <c r="M46" s="201">
        <v>27.25</v>
      </c>
      <c r="N46" s="201">
        <v>34.979999999999997</v>
      </c>
      <c r="O46" s="201">
        <v>0</v>
      </c>
      <c r="P46" s="201">
        <v>39.090000000000003</v>
      </c>
      <c r="Q46" s="201">
        <v>0</v>
      </c>
      <c r="R46" s="201">
        <v>0</v>
      </c>
      <c r="S46" s="201">
        <v>0</v>
      </c>
      <c r="T46" s="201">
        <v>0</v>
      </c>
      <c r="U46" s="201">
        <v>62.01</v>
      </c>
      <c r="V46" s="201">
        <v>0</v>
      </c>
      <c r="W46" s="201">
        <v>0</v>
      </c>
      <c r="X46" s="201">
        <v>14.48</v>
      </c>
      <c r="Y46" s="201">
        <v>0</v>
      </c>
      <c r="Z46" s="201">
        <v>29.95</v>
      </c>
      <c r="AA46" s="201">
        <v>7.89</v>
      </c>
      <c r="AB46" s="201">
        <v>0</v>
      </c>
      <c r="AC46" s="201">
        <v>14.57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19.329999999999998</v>
      </c>
      <c r="AJ46" s="201">
        <v>0</v>
      </c>
      <c r="AK46" s="201">
        <v>52.24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10.39</v>
      </c>
      <c r="K47" s="201">
        <v>1.93</v>
      </c>
      <c r="L47" s="201">
        <v>308.89</v>
      </c>
      <c r="M47" s="201">
        <v>27.25</v>
      </c>
      <c r="N47" s="201">
        <v>34.979999999999997</v>
      </c>
      <c r="O47" s="201">
        <v>0</v>
      </c>
      <c r="P47" s="201">
        <v>39.090000000000003</v>
      </c>
      <c r="Q47" s="201">
        <v>3.23</v>
      </c>
      <c r="R47" s="201">
        <v>12.56</v>
      </c>
      <c r="S47" s="201">
        <v>7.82</v>
      </c>
      <c r="T47" s="201">
        <v>0</v>
      </c>
      <c r="U47" s="201">
        <v>62.01</v>
      </c>
      <c r="V47" s="201">
        <v>4.22</v>
      </c>
      <c r="W47" s="201">
        <v>10.31</v>
      </c>
      <c r="X47" s="201">
        <v>43.69</v>
      </c>
      <c r="Y47" s="201">
        <v>0</v>
      </c>
      <c r="Z47" s="201">
        <v>37.5</v>
      </c>
      <c r="AA47" s="201">
        <v>26.71</v>
      </c>
      <c r="AB47" s="201">
        <v>0</v>
      </c>
      <c r="AC47" s="201">
        <v>14.57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19.329999999999998</v>
      </c>
      <c r="AJ47" s="201">
        <v>0</v>
      </c>
      <c r="AK47" s="201">
        <v>52.24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10.39</v>
      </c>
      <c r="K48" s="201">
        <v>1.93</v>
      </c>
      <c r="L48" s="201">
        <v>308.89</v>
      </c>
      <c r="M48" s="201">
        <v>27.25</v>
      </c>
      <c r="N48" s="201">
        <v>34.979999999999997</v>
      </c>
      <c r="O48" s="201">
        <v>0</v>
      </c>
      <c r="P48" s="201">
        <v>39.090000000000003</v>
      </c>
      <c r="Q48" s="201">
        <v>3.23</v>
      </c>
      <c r="R48" s="201">
        <v>12.56</v>
      </c>
      <c r="S48" s="201">
        <v>7.82</v>
      </c>
      <c r="T48" s="201">
        <v>0</v>
      </c>
      <c r="U48" s="201">
        <v>62.01</v>
      </c>
      <c r="V48" s="201">
        <v>4.22</v>
      </c>
      <c r="W48" s="201">
        <v>10.31</v>
      </c>
      <c r="X48" s="201">
        <v>43.69</v>
      </c>
      <c r="Y48" s="201">
        <v>0</v>
      </c>
      <c r="Z48" s="201">
        <v>37.5</v>
      </c>
      <c r="AA48" s="201">
        <v>26.71</v>
      </c>
      <c r="AB48" s="201">
        <v>0</v>
      </c>
      <c r="AC48" s="201">
        <v>14.57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19.329999999999998</v>
      </c>
      <c r="AJ48" s="201">
        <v>0</v>
      </c>
      <c r="AK48" s="201">
        <v>52.24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1.93</v>
      </c>
      <c r="L49" s="201">
        <v>308.89</v>
      </c>
      <c r="M49" s="201">
        <v>27.25</v>
      </c>
      <c r="N49" s="201">
        <v>34.979999999999997</v>
      </c>
      <c r="O49" s="201">
        <v>0</v>
      </c>
      <c r="P49" s="201">
        <v>39.090000000000003</v>
      </c>
      <c r="Q49" s="201">
        <v>3.23</v>
      </c>
      <c r="R49" s="201">
        <v>12.56</v>
      </c>
      <c r="S49" s="201">
        <v>7.82</v>
      </c>
      <c r="T49" s="201">
        <v>0</v>
      </c>
      <c r="U49" s="201">
        <v>62.01</v>
      </c>
      <c r="V49" s="201">
        <v>4.22</v>
      </c>
      <c r="W49" s="201">
        <v>10.31</v>
      </c>
      <c r="X49" s="201">
        <v>43.69</v>
      </c>
      <c r="Y49" s="201">
        <v>0</v>
      </c>
      <c r="Z49" s="201">
        <v>37.5</v>
      </c>
      <c r="AA49" s="201">
        <v>26.71</v>
      </c>
      <c r="AB49" s="201">
        <v>0</v>
      </c>
      <c r="AC49" s="201">
        <v>14.57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19.329999999999998</v>
      </c>
      <c r="AJ49" s="201">
        <v>0</v>
      </c>
      <c r="AK49" s="201">
        <v>52.24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1.93</v>
      </c>
      <c r="L50" s="201">
        <v>308.89</v>
      </c>
      <c r="M50" s="201">
        <v>27.25</v>
      </c>
      <c r="N50" s="201">
        <v>34.979999999999997</v>
      </c>
      <c r="O50" s="201">
        <v>0</v>
      </c>
      <c r="P50" s="201">
        <v>39.090000000000003</v>
      </c>
      <c r="Q50" s="201">
        <v>3.23</v>
      </c>
      <c r="R50" s="201">
        <v>12.56</v>
      </c>
      <c r="S50" s="201">
        <v>7.82</v>
      </c>
      <c r="T50" s="201">
        <v>0</v>
      </c>
      <c r="U50" s="201">
        <v>62.01</v>
      </c>
      <c r="V50" s="201">
        <v>4.22</v>
      </c>
      <c r="W50" s="201">
        <v>10.31</v>
      </c>
      <c r="X50" s="201">
        <v>43.69</v>
      </c>
      <c r="Y50" s="201">
        <v>0</v>
      </c>
      <c r="Z50" s="201">
        <v>37.5</v>
      </c>
      <c r="AA50" s="201">
        <v>26.71</v>
      </c>
      <c r="AB50" s="201">
        <v>0</v>
      </c>
      <c r="AC50" s="201">
        <v>14.14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19.329999999999998</v>
      </c>
      <c r="AJ50" s="201">
        <v>0</v>
      </c>
      <c r="AK50" s="201">
        <v>52.24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1.93</v>
      </c>
      <c r="L51" s="201">
        <v>308.89</v>
      </c>
      <c r="M51" s="201">
        <v>27.25</v>
      </c>
      <c r="N51" s="201">
        <v>34.979999999999997</v>
      </c>
      <c r="O51" s="201">
        <v>0</v>
      </c>
      <c r="P51" s="201">
        <v>39.090000000000003</v>
      </c>
      <c r="Q51" s="201">
        <v>3.23</v>
      </c>
      <c r="R51" s="201">
        <v>12.56</v>
      </c>
      <c r="S51" s="201">
        <v>7.82</v>
      </c>
      <c r="T51" s="201">
        <v>0</v>
      </c>
      <c r="U51" s="201">
        <v>62.01</v>
      </c>
      <c r="V51" s="201">
        <v>4.22</v>
      </c>
      <c r="W51" s="201">
        <v>10.31</v>
      </c>
      <c r="X51" s="201">
        <v>43.69</v>
      </c>
      <c r="Y51" s="201">
        <v>0</v>
      </c>
      <c r="Z51" s="201">
        <v>37.5</v>
      </c>
      <c r="AA51" s="201">
        <v>26.71</v>
      </c>
      <c r="AB51" s="201">
        <v>0</v>
      </c>
      <c r="AC51" s="201">
        <v>14.14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18.88</v>
      </c>
      <c r="AJ51" s="201">
        <v>0</v>
      </c>
      <c r="AK51" s="201">
        <v>52.24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1.93</v>
      </c>
      <c r="L52" s="201">
        <v>308.89</v>
      </c>
      <c r="M52" s="201">
        <v>27.25</v>
      </c>
      <c r="N52" s="201">
        <v>34.979999999999997</v>
      </c>
      <c r="O52" s="201">
        <v>0</v>
      </c>
      <c r="P52" s="201">
        <v>39.090000000000003</v>
      </c>
      <c r="Q52" s="201">
        <v>3.23</v>
      </c>
      <c r="R52" s="201">
        <v>12.56</v>
      </c>
      <c r="S52" s="201">
        <v>7.82</v>
      </c>
      <c r="T52" s="201">
        <v>0</v>
      </c>
      <c r="U52" s="201">
        <v>62.01</v>
      </c>
      <c r="V52" s="201">
        <v>4.22</v>
      </c>
      <c r="W52" s="201">
        <v>10.31</v>
      </c>
      <c r="X52" s="201">
        <v>43.69</v>
      </c>
      <c r="Y52" s="201">
        <v>0</v>
      </c>
      <c r="Z52" s="201">
        <v>37.5</v>
      </c>
      <c r="AA52" s="201">
        <v>26.71</v>
      </c>
      <c r="AB52" s="201">
        <v>0</v>
      </c>
      <c r="AC52" s="201">
        <v>14.14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18.88</v>
      </c>
      <c r="AJ52" s="201">
        <v>0</v>
      </c>
      <c r="AK52" s="201">
        <v>52.24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1.93</v>
      </c>
      <c r="L53" s="201">
        <v>308.89</v>
      </c>
      <c r="M53" s="201">
        <v>27.25</v>
      </c>
      <c r="N53" s="201">
        <v>34.979999999999997</v>
      </c>
      <c r="O53" s="201">
        <v>0</v>
      </c>
      <c r="P53" s="201">
        <v>39.090000000000003</v>
      </c>
      <c r="Q53" s="201">
        <v>3.23</v>
      </c>
      <c r="R53" s="201">
        <v>12.56</v>
      </c>
      <c r="S53" s="201">
        <v>7.82</v>
      </c>
      <c r="T53" s="201">
        <v>0</v>
      </c>
      <c r="U53" s="201">
        <v>62.01</v>
      </c>
      <c r="V53" s="201">
        <v>4.22</v>
      </c>
      <c r="W53" s="201">
        <v>10.38</v>
      </c>
      <c r="X53" s="201">
        <v>28.94</v>
      </c>
      <c r="Y53" s="201">
        <v>0</v>
      </c>
      <c r="Z53" s="201">
        <v>37.5</v>
      </c>
      <c r="AA53" s="201">
        <v>26.71</v>
      </c>
      <c r="AB53" s="201">
        <v>0</v>
      </c>
      <c r="AC53" s="201">
        <v>14.14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18.88</v>
      </c>
      <c r="AJ53" s="201">
        <v>0</v>
      </c>
      <c r="AK53" s="201">
        <v>52.24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1.93</v>
      </c>
      <c r="L54" s="201">
        <v>308.89</v>
      </c>
      <c r="M54" s="201">
        <v>27.25</v>
      </c>
      <c r="N54" s="201">
        <v>34.979999999999997</v>
      </c>
      <c r="O54" s="201">
        <v>0</v>
      </c>
      <c r="P54" s="201">
        <v>39.090000000000003</v>
      </c>
      <c r="Q54" s="201">
        <v>3.23</v>
      </c>
      <c r="R54" s="201">
        <v>12.56</v>
      </c>
      <c r="S54" s="201">
        <v>7.82</v>
      </c>
      <c r="T54" s="201">
        <v>0</v>
      </c>
      <c r="U54" s="201">
        <v>62.01</v>
      </c>
      <c r="V54" s="201">
        <v>4.22</v>
      </c>
      <c r="W54" s="201">
        <v>10.38</v>
      </c>
      <c r="X54" s="201">
        <v>28.94</v>
      </c>
      <c r="Y54" s="201">
        <v>0</v>
      </c>
      <c r="Z54" s="201">
        <v>37.5</v>
      </c>
      <c r="AA54" s="201">
        <v>26.71</v>
      </c>
      <c r="AB54" s="201">
        <v>0</v>
      </c>
      <c r="AC54" s="201">
        <v>13.71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18.88</v>
      </c>
      <c r="AJ54" s="201">
        <v>0</v>
      </c>
      <c r="AK54" s="201">
        <v>52.24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1.93</v>
      </c>
      <c r="L55" s="201">
        <v>308.89</v>
      </c>
      <c r="M55" s="201">
        <v>27.25</v>
      </c>
      <c r="N55" s="201">
        <v>34.979999999999997</v>
      </c>
      <c r="O55" s="201">
        <v>0</v>
      </c>
      <c r="P55" s="201">
        <v>39.090000000000003</v>
      </c>
      <c r="Q55" s="201">
        <v>3.23</v>
      </c>
      <c r="R55" s="201">
        <v>12.56</v>
      </c>
      <c r="S55" s="201">
        <v>7.82</v>
      </c>
      <c r="T55" s="201">
        <v>0</v>
      </c>
      <c r="U55" s="201">
        <v>62.01</v>
      </c>
      <c r="V55" s="201">
        <v>4.22</v>
      </c>
      <c r="W55" s="201">
        <v>10.38</v>
      </c>
      <c r="X55" s="201">
        <v>28.94</v>
      </c>
      <c r="Y55" s="201">
        <v>0</v>
      </c>
      <c r="Z55" s="201">
        <v>37.5</v>
      </c>
      <c r="AA55" s="201">
        <v>26.71</v>
      </c>
      <c r="AB55" s="201">
        <v>0</v>
      </c>
      <c r="AC55" s="201">
        <v>13.71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18.88</v>
      </c>
      <c r="AJ55" s="201">
        <v>0</v>
      </c>
      <c r="AK55" s="201">
        <v>52.24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1.93</v>
      </c>
      <c r="L56" s="201">
        <v>453.69</v>
      </c>
      <c r="M56" s="201">
        <v>27.25</v>
      </c>
      <c r="N56" s="201">
        <v>34.979999999999997</v>
      </c>
      <c r="O56" s="201">
        <v>0</v>
      </c>
      <c r="P56" s="201">
        <v>39.090000000000003</v>
      </c>
      <c r="Q56" s="201">
        <v>0</v>
      </c>
      <c r="R56" s="201">
        <v>0</v>
      </c>
      <c r="S56" s="201">
        <v>0</v>
      </c>
      <c r="T56" s="201">
        <v>0</v>
      </c>
      <c r="U56" s="201">
        <v>62.01</v>
      </c>
      <c r="V56" s="201">
        <v>0</v>
      </c>
      <c r="W56" s="201">
        <v>0</v>
      </c>
      <c r="X56" s="201">
        <v>8.33</v>
      </c>
      <c r="Y56" s="201">
        <v>0</v>
      </c>
      <c r="Z56" s="201">
        <v>19.309999999999999</v>
      </c>
      <c r="AA56" s="201">
        <v>7.72</v>
      </c>
      <c r="AB56" s="201">
        <v>0</v>
      </c>
      <c r="AC56" s="201">
        <v>13.71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18.88</v>
      </c>
      <c r="AJ56" s="201">
        <v>0</v>
      </c>
      <c r="AK56" s="201">
        <v>52.24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9.08</v>
      </c>
      <c r="L57" s="201">
        <v>558.41999999999996</v>
      </c>
      <c r="M57" s="201">
        <v>27.25</v>
      </c>
      <c r="N57" s="201">
        <v>34.979999999999997</v>
      </c>
      <c r="O57" s="201">
        <v>0</v>
      </c>
      <c r="P57" s="201">
        <v>39.090000000000003</v>
      </c>
      <c r="Q57" s="201">
        <v>3.23</v>
      </c>
      <c r="R57" s="201">
        <v>12.56</v>
      </c>
      <c r="S57" s="201">
        <v>6.89</v>
      </c>
      <c r="T57" s="201">
        <v>0</v>
      </c>
      <c r="U57" s="201">
        <v>62.01</v>
      </c>
      <c r="V57" s="201">
        <v>4.22</v>
      </c>
      <c r="W57" s="201">
        <v>10.31</v>
      </c>
      <c r="X57" s="201">
        <v>43.69</v>
      </c>
      <c r="Y57" s="201">
        <v>0</v>
      </c>
      <c r="Z57" s="201">
        <v>37.49</v>
      </c>
      <c r="AA57" s="201">
        <v>26.71</v>
      </c>
      <c r="AB57" s="201">
        <v>0</v>
      </c>
      <c r="AC57" s="201">
        <v>13.71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18.88</v>
      </c>
      <c r="AJ57" s="201">
        <v>0</v>
      </c>
      <c r="AK57" s="201">
        <v>69.599999999999994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9.08</v>
      </c>
      <c r="L58" s="201">
        <v>558.41999999999996</v>
      </c>
      <c r="M58" s="201">
        <v>27.25</v>
      </c>
      <c r="N58" s="201">
        <v>34.979999999999997</v>
      </c>
      <c r="O58" s="201">
        <v>0</v>
      </c>
      <c r="P58" s="201">
        <v>39.090000000000003</v>
      </c>
      <c r="Q58" s="201">
        <v>3.23</v>
      </c>
      <c r="R58" s="201">
        <v>12.56</v>
      </c>
      <c r="S58" s="201">
        <v>7.58</v>
      </c>
      <c r="T58" s="201">
        <v>0</v>
      </c>
      <c r="U58" s="201">
        <v>62.01</v>
      </c>
      <c r="V58" s="201">
        <v>4.22</v>
      </c>
      <c r="W58" s="201">
        <v>10.31</v>
      </c>
      <c r="X58" s="201">
        <v>43.69</v>
      </c>
      <c r="Y58" s="201">
        <v>0</v>
      </c>
      <c r="Z58" s="201">
        <v>37.49</v>
      </c>
      <c r="AA58" s="201">
        <v>26.71</v>
      </c>
      <c r="AB58" s="201">
        <v>0</v>
      </c>
      <c r="AC58" s="201">
        <v>13.71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18.88</v>
      </c>
      <c r="AJ58" s="201">
        <v>0</v>
      </c>
      <c r="AK58" s="201">
        <v>69.599999999999994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9.08</v>
      </c>
      <c r="L59" s="201">
        <v>558.42999999999995</v>
      </c>
      <c r="M59" s="201">
        <v>27.25</v>
      </c>
      <c r="N59" s="201">
        <v>34.979999999999997</v>
      </c>
      <c r="O59" s="201">
        <v>0</v>
      </c>
      <c r="P59" s="201">
        <v>39.090000000000003</v>
      </c>
      <c r="Q59" s="201">
        <v>3.23</v>
      </c>
      <c r="R59" s="201">
        <v>12.56</v>
      </c>
      <c r="S59" s="201">
        <v>7.82</v>
      </c>
      <c r="T59" s="201">
        <v>0</v>
      </c>
      <c r="U59" s="201">
        <v>62.01</v>
      </c>
      <c r="V59" s="201">
        <v>4.22</v>
      </c>
      <c r="W59" s="201">
        <v>10.31</v>
      </c>
      <c r="X59" s="201">
        <v>43.69</v>
      </c>
      <c r="Y59" s="201">
        <v>0</v>
      </c>
      <c r="Z59" s="201">
        <v>37.49</v>
      </c>
      <c r="AA59" s="201">
        <v>26.71</v>
      </c>
      <c r="AB59" s="201">
        <v>0</v>
      </c>
      <c r="AC59" s="201">
        <v>13.71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18.88</v>
      </c>
      <c r="AJ59" s="201">
        <v>0</v>
      </c>
      <c r="AK59" s="201">
        <v>69.599999999999994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9.08</v>
      </c>
      <c r="L60" s="201">
        <v>558.42999999999995</v>
      </c>
      <c r="M60" s="201">
        <v>27.25</v>
      </c>
      <c r="N60" s="201">
        <v>34.979999999999997</v>
      </c>
      <c r="O60" s="201">
        <v>0</v>
      </c>
      <c r="P60" s="201">
        <v>39.090000000000003</v>
      </c>
      <c r="Q60" s="201">
        <v>3.23</v>
      </c>
      <c r="R60" s="201">
        <v>12.56</v>
      </c>
      <c r="S60" s="201">
        <v>7.82</v>
      </c>
      <c r="T60" s="201">
        <v>0</v>
      </c>
      <c r="U60" s="201">
        <v>62.01</v>
      </c>
      <c r="V60" s="201">
        <v>4.22</v>
      </c>
      <c r="W60" s="201">
        <v>10.31</v>
      </c>
      <c r="X60" s="201">
        <v>43.69</v>
      </c>
      <c r="Y60" s="201">
        <v>0</v>
      </c>
      <c r="Z60" s="201">
        <v>37.49</v>
      </c>
      <c r="AA60" s="201">
        <v>26.71</v>
      </c>
      <c r="AB60" s="201">
        <v>0</v>
      </c>
      <c r="AC60" s="201">
        <v>13.71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18.88</v>
      </c>
      <c r="AJ60" s="201">
        <v>0</v>
      </c>
      <c r="AK60" s="201">
        <v>69.599999999999994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9.08</v>
      </c>
      <c r="L61" s="201">
        <v>558.42999999999995</v>
      </c>
      <c r="M61" s="201">
        <v>27.25</v>
      </c>
      <c r="N61" s="201">
        <v>34.979999999999997</v>
      </c>
      <c r="O61" s="201">
        <v>0</v>
      </c>
      <c r="P61" s="201">
        <v>39.090000000000003</v>
      </c>
      <c r="Q61" s="201">
        <v>3.23</v>
      </c>
      <c r="R61" s="201">
        <v>12.56</v>
      </c>
      <c r="S61" s="201">
        <v>7.82</v>
      </c>
      <c r="T61" s="201">
        <v>0</v>
      </c>
      <c r="U61" s="201">
        <v>62.01</v>
      </c>
      <c r="V61" s="201">
        <v>4.22</v>
      </c>
      <c r="W61" s="201">
        <v>10.31</v>
      </c>
      <c r="X61" s="201">
        <v>43.69</v>
      </c>
      <c r="Y61" s="201">
        <v>0</v>
      </c>
      <c r="Z61" s="201">
        <v>37.49</v>
      </c>
      <c r="AA61" s="201">
        <v>26.71</v>
      </c>
      <c r="AB61" s="201">
        <v>0</v>
      </c>
      <c r="AC61" s="201">
        <v>13.71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18.88</v>
      </c>
      <c r="AJ61" s="201">
        <v>0</v>
      </c>
      <c r="AK61" s="201">
        <v>69.599999999999994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9.08</v>
      </c>
      <c r="L62" s="201">
        <v>558.42999999999995</v>
      </c>
      <c r="M62" s="201">
        <v>27.25</v>
      </c>
      <c r="N62" s="201">
        <v>34.979999999999997</v>
      </c>
      <c r="O62" s="201">
        <v>0</v>
      </c>
      <c r="P62" s="201">
        <v>39.090000000000003</v>
      </c>
      <c r="Q62" s="201">
        <v>3.23</v>
      </c>
      <c r="R62" s="201">
        <v>12.56</v>
      </c>
      <c r="S62" s="201">
        <v>7.82</v>
      </c>
      <c r="T62" s="201">
        <v>0</v>
      </c>
      <c r="U62" s="201">
        <v>62.01</v>
      </c>
      <c r="V62" s="201">
        <v>4.22</v>
      </c>
      <c r="W62" s="201">
        <v>10.31</v>
      </c>
      <c r="X62" s="201">
        <v>43.69</v>
      </c>
      <c r="Y62" s="201">
        <v>0</v>
      </c>
      <c r="Z62" s="201">
        <v>37.49</v>
      </c>
      <c r="AA62" s="201">
        <v>26.71</v>
      </c>
      <c r="AB62" s="201">
        <v>0</v>
      </c>
      <c r="AC62" s="201">
        <v>13.71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18.88</v>
      </c>
      <c r="AJ62" s="201">
        <v>0</v>
      </c>
      <c r="AK62" s="201">
        <v>69.599999999999994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9.08</v>
      </c>
      <c r="L63" s="201">
        <v>558.42999999999995</v>
      </c>
      <c r="M63" s="201">
        <v>27.25</v>
      </c>
      <c r="N63" s="201">
        <v>34.979999999999997</v>
      </c>
      <c r="O63" s="201">
        <v>0</v>
      </c>
      <c r="P63" s="201">
        <v>39.090000000000003</v>
      </c>
      <c r="Q63" s="201">
        <v>3.23</v>
      </c>
      <c r="R63" s="201">
        <v>12.56</v>
      </c>
      <c r="S63" s="201">
        <v>7.82</v>
      </c>
      <c r="T63" s="201">
        <v>0</v>
      </c>
      <c r="U63" s="201">
        <v>62.01</v>
      </c>
      <c r="V63" s="201">
        <v>4.22</v>
      </c>
      <c r="W63" s="201">
        <v>10.31</v>
      </c>
      <c r="X63" s="201">
        <v>43.69</v>
      </c>
      <c r="Y63" s="201">
        <v>0</v>
      </c>
      <c r="Z63" s="201">
        <v>37.49</v>
      </c>
      <c r="AA63" s="201">
        <v>26.71</v>
      </c>
      <c r="AB63" s="201">
        <v>0</v>
      </c>
      <c r="AC63" s="201">
        <v>9.4700000000000006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15.41</v>
      </c>
      <c r="AJ63" s="201">
        <v>0</v>
      </c>
      <c r="AK63" s="201">
        <v>69.52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9.08</v>
      </c>
      <c r="L64" s="201">
        <v>558.42999999999995</v>
      </c>
      <c r="M64" s="201">
        <v>27.25</v>
      </c>
      <c r="N64" s="201">
        <v>34.979999999999997</v>
      </c>
      <c r="O64" s="201">
        <v>0</v>
      </c>
      <c r="P64" s="201">
        <v>39.090000000000003</v>
      </c>
      <c r="Q64" s="201">
        <v>3.23</v>
      </c>
      <c r="R64" s="201">
        <v>12.56</v>
      </c>
      <c r="S64" s="201">
        <v>7.82</v>
      </c>
      <c r="T64" s="201">
        <v>0</v>
      </c>
      <c r="U64" s="201">
        <v>62.01</v>
      </c>
      <c r="V64" s="201">
        <v>4.22</v>
      </c>
      <c r="W64" s="201">
        <v>10.31</v>
      </c>
      <c r="X64" s="201">
        <v>43.69</v>
      </c>
      <c r="Y64" s="201">
        <v>0</v>
      </c>
      <c r="Z64" s="201">
        <v>37.49</v>
      </c>
      <c r="AA64" s="201">
        <v>26.71</v>
      </c>
      <c r="AB64" s="201">
        <v>0</v>
      </c>
      <c r="AC64" s="201">
        <v>9.4700000000000006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16.97</v>
      </c>
      <c r="AJ64" s="201">
        <v>0</v>
      </c>
      <c r="AK64" s="201">
        <v>69.52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9.08</v>
      </c>
      <c r="L65" s="201">
        <v>558.42999999999995</v>
      </c>
      <c r="M65" s="201">
        <v>27.25</v>
      </c>
      <c r="N65" s="201">
        <v>34.979999999999997</v>
      </c>
      <c r="O65" s="201">
        <v>0</v>
      </c>
      <c r="P65" s="201">
        <v>39.090000000000003</v>
      </c>
      <c r="Q65" s="201">
        <v>3.23</v>
      </c>
      <c r="R65" s="201">
        <v>12.56</v>
      </c>
      <c r="S65" s="201">
        <v>7.82</v>
      </c>
      <c r="T65" s="201">
        <v>0</v>
      </c>
      <c r="U65" s="201">
        <v>62.01</v>
      </c>
      <c r="V65" s="201">
        <v>4.22</v>
      </c>
      <c r="W65" s="201">
        <v>10.31</v>
      </c>
      <c r="X65" s="201">
        <v>43.69</v>
      </c>
      <c r="Y65" s="201">
        <v>0</v>
      </c>
      <c r="Z65" s="201">
        <v>37.49</v>
      </c>
      <c r="AA65" s="201">
        <v>26.71</v>
      </c>
      <c r="AB65" s="201">
        <v>0</v>
      </c>
      <c r="AC65" s="201">
        <v>13.45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18.88</v>
      </c>
      <c r="AJ65" s="201">
        <v>0</v>
      </c>
      <c r="AK65" s="201">
        <v>69.52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9.08</v>
      </c>
      <c r="L66" s="201">
        <v>558.42999999999995</v>
      </c>
      <c r="M66" s="201">
        <v>27.25</v>
      </c>
      <c r="N66" s="201">
        <v>34.979999999999997</v>
      </c>
      <c r="O66" s="201">
        <v>0</v>
      </c>
      <c r="P66" s="201">
        <v>39.090000000000003</v>
      </c>
      <c r="Q66" s="201">
        <v>3.23</v>
      </c>
      <c r="R66" s="201">
        <v>12.56</v>
      </c>
      <c r="S66" s="201">
        <v>7.82</v>
      </c>
      <c r="T66" s="201">
        <v>0</v>
      </c>
      <c r="U66" s="201">
        <v>62.01</v>
      </c>
      <c r="V66" s="201">
        <v>4.22</v>
      </c>
      <c r="W66" s="201">
        <v>10.31</v>
      </c>
      <c r="X66" s="201">
        <v>43.69</v>
      </c>
      <c r="Y66" s="201">
        <v>0</v>
      </c>
      <c r="Z66" s="201">
        <v>37.49</v>
      </c>
      <c r="AA66" s="201">
        <v>26.71</v>
      </c>
      <c r="AB66" s="201">
        <v>0</v>
      </c>
      <c r="AC66" s="201">
        <v>13.45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18.88</v>
      </c>
      <c r="AJ66" s="201">
        <v>0</v>
      </c>
      <c r="AK66" s="201">
        <v>69.52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9.08</v>
      </c>
      <c r="L67" s="201">
        <v>558.42999999999995</v>
      </c>
      <c r="M67" s="201">
        <v>27.25</v>
      </c>
      <c r="N67" s="201">
        <v>34.979999999999997</v>
      </c>
      <c r="O67" s="201">
        <v>0</v>
      </c>
      <c r="P67" s="201">
        <v>39.090000000000003</v>
      </c>
      <c r="Q67" s="201">
        <v>3.23</v>
      </c>
      <c r="R67" s="201">
        <v>12.56</v>
      </c>
      <c r="S67" s="201">
        <v>7.82</v>
      </c>
      <c r="T67" s="201">
        <v>0</v>
      </c>
      <c r="U67" s="201">
        <v>62.01</v>
      </c>
      <c r="V67" s="201">
        <v>4.22</v>
      </c>
      <c r="W67" s="201">
        <v>10.31</v>
      </c>
      <c r="X67" s="201">
        <v>43.69</v>
      </c>
      <c r="Y67" s="201">
        <v>0</v>
      </c>
      <c r="Z67" s="201">
        <v>37.49</v>
      </c>
      <c r="AA67" s="201">
        <v>26.71</v>
      </c>
      <c r="AB67" s="201">
        <v>0</v>
      </c>
      <c r="AC67" s="201">
        <v>13.45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19.329999999999998</v>
      </c>
      <c r="AJ67" s="201">
        <v>0</v>
      </c>
      <c r="AK67" s="201">
        <v>64.17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9.08</v>
      </c>
      <c r="L68" s="201">
        <v>558.42999999999995</v>
      </c>
      <c r="M68" s="201">
        <v>27.25</v>
      </c>
      <c r="N68" s="201">
        <v>34.979999999999997</v>
      </c>
      <c r="O68" s="201">
        <v>0</v>
      </c>
      <c r="P68" s="201">
        <v>39.090000000000003</v>
      </c>
      <c r="Q68" s="201">
        <v>3.23</v>
      </c>
      <c r="R68" s="201">
        <v>12.56</v>
      </c>
      <c r="S68" s="201">
        <v>7.82</v>
      </c>
      <c r="T68" s="201">
        <v>0</v>
      </c>
      <c r="U68" s="201">
        <v>62.01</v>
      </c>
      <c r="V68" s="201">
        <v>4.22</v>
      </c>
      <c r="W68" s="201">
        <v>10.31</v>
      </c>
      <c r="X68" s="201">
        <v>43.69</v>
      </c>
      <c r="Y68" s="201">
        <v>0</v>
      </c>
      <c r="Z68" s="201">
        <v>37.49</v>
      </c>
      <c r="AA68" s="201">
        <v>26.71</v>
      </c>
      <c r="AB68" s="201">
        <v>0</v>
      </c>
      <c r="AC68" s="201">
        <v>13.45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19.329999999999998</v>
      </c>
      <c r="AJ68" s="201">
        <v>0</v>
      </c>
      <c r="AK68" s="201">
        <v>64.17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9.08</v>
      </c>
      <c r="L69" s="201">
        <v>558.42999999999995</v>
      </c>
      <c r="M69" s="201">
        <v>27.25</v>
      </c>
      <c r="N69" s="201">
        <v>34.979999999999997</v>
      </c>
      <c r="O69" s="201">
        <v>0</v>
      </c>
      <c r="P69" s="201">
        <v>39.090000000000003</v>
      </c>
      <c r="Q69" s="201">
        <v>3.23</v>
      </c>
      <c r="R69" s="201">
        <v>12.56</v>
      </c>
      <c r="S69" s="201">
        <v>7.82</v>
      </c>
      <c r="T69" s="201">
        <v>0</v>
      </c>
      <c r="U69" s="201">
        <v>62.01</v>
      </c>
      <c r="V69" s="201">
        <v>4.22</v>
      </c>
      <c r="W69" s="201">
        <v>10.31</v>
      </c>
      <c r="X69" s="201">
        <v>43.69</v>
      </c>
      <c r="Y69" s="201">
        <v>0</v>
      </c>
      <c r="Z69" s="201">
        <v>37.49</v>
      </c>
      <c r="AA69" s="201">
        <v>26.71</v>
      </c>
      <c r="AB69" s="201">
        <v>0</v>
      </c>
      <c r="AC69" s="201">
        <v>13.45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19.329999999999998</v>
      </c>
      <c r="AJ69" s="201">
        <v>0</v>
      </c>
      <c r="AK69" s="201">
        <v>64.17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9.08</v>
      </c>
      <c r="L70" s="201">
        <v>558.42999999999995</v>
      </c>
      <c r="M70" s="201">
        <v>27.25</v>
      </c>
      <c r="N70" s="201">
        <v>34.979999999999997</v>
      </c>
      <c r="O70" s="201">
        <v>0</v>
      </c>
      <c r="P70" s="201">
        <v>39.090000000000003</v>
      </c>
      <c r="Q70" s="201">
        <v>3.23</v>
      </c>
      <c r="R70" s="201">
        <v>12.56</v>
      </c>
      <c r="S70" s="201">
        <v>7.82</v>
      </c>
      <c r="T70" s="201">
        <v>0</v>
      </c>
      <c r="U70" s="201">
        <v>62.01</v>
      </c>
      <c r="V70" s="201">
        <v>4.22</v>
      </c>
      <c r="W70" s="201">
        <v>10.31</v>
      </c>
      <c r="X70" s="201">
        <v>43.69</v>
      </c>
      <c r="Y70" s="201">
        <v>0</v>
      </c>
      <c r="Z70" s="201">
        <v>37.49</v>
      </c>
      <c r="AA70" s="201">
        <v>26.71</v>
      </c>
      <c r="AB70" s="201">
        <v>0</v>
      </c>
      <c r="AC70" s="201">
        <v>13.45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19.329999999999998</v>
      </c>
      <c r="AJ70" s="201">
        <v>0</v>
      </c>
      <c r="AK70" s="201">
        <v>64.17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3.21</v>
      </c>
      <c r="H71" s="201">
        <v>0</v>
      </c>
      <c r="I71" s="201">
        <v>0</v>
      </c>
      <c r="J71" s="201">
        <v>0</v>
      </c>
      <c r="K71" s="201">
        <v>9.08</v>
      </c>
      <c r="L71" s="201">
        <v>558.42999999999995</v>
      </c>
      <c r="M71" s="201">
        <v>27.25</v>
      </c>
      <c r="N71" s="201">
        <v>34.979999999999997</v>
      </c>
      <c r="O71" s="201">
        <v>0</v>
      </c>
      <c r="P71" s="201">
        <v>39.090000000000003</v>
      </c>
      <c r="Q71" s="201">
        <v>3.23</v>
      </c>
      <c r="R71" s="201">
        <v>12.56</v>
      </c>
      <c r="S71" s="201">
        <v>7.82</v>
      </c>
      <c r="T71" s="201">
        <v>0</v>
      </c>
      <c r="U71" s="201">
        <v>62.01</v>
      </c>
      <c r="V71" s="201">
        <v>4.22</v>
      </c>
      <c r="W71" s="201">
        <v>10.31</v>
      </c>
      <c r="X71" s="201">
        <v>43.69</v>
      </c>
      <c r="Y71" s="201">
        <v>0</v>
      </c>
      <c r="Z71" s="201">
        <v>37.49</v>
      </c>
      <c r="AA71" s="201">
        <v>26.71</v>
      </c>
      <c r="AB71" s="201">
        <v>0</v>
      </c>
      <c r="AC71" s="201">
        <v>13.45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19.329999999999998</v>
      </c>
      <c r="AJ71" s="201">
        <v>0</v>
      </c>
      <c r="AK71" s="201">
        <v>64.17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11.2</v>
      </c>
      <c r="E72" s="201">
        <v>0</v>
      </c>
      <c r="F72" s="201">
        <v>0</v>
      </c>
      <c r="G72" s="201">
        <v>2.1</v>
      </c>
      <c r="H72" s="201">
        <v>0</v>
      </c>
      <c r="I72" s="201">
        <v>0</v>
      </c>
      <c r="J72" s="201">
        <v>0</v>
      </c>
      <c r="K72" s="201">
        <v>9.08</v>
      </c>
      <c r="L72" s="201">
        <v>558.42999999999995</v>
      </c>
      <c r="M72" s="201">
        <v>27.25</v>
      </c>
      <c r="N72" s="201">
        <v>34.979999999999997</v>
      </c>
      <c r="O72" s="201">
        <v>0</v>
      </c>
      <c r="P72" s="201">
        <v>39.090000000000003</v>
      </c>
      <c r="Q72" s="201">
        <v>3.23</v>
      </c>
      <c r="R72" s="201">
        <v>12.56</v>
      </c>
      <c r="S72" s="201">
        <v>7.82</v>
      </c>
      <c r="T72" s="201">
        <v>0</v>
      </c>
      <c r="U72" s="201">
        <v>62.01</v>
      </c>
      <c r="V72" s="201">
        <v>4.22</v>
      </c>
      <c r="W72" s="201">
        <v>10.31</v>
      </c>
      <c r="X72" s="201">
        <v>43.69</v>
      </c>
      <c r="Y72" s="201">
        <v>0</v>
      </c>
      <c r="Z72" s="201">
        <v>37.49</v>
      </c>
      <c r="AA72" s="201">
        <v>26.71</v>
      </c>
      <c r="AB72" s="201">
        <v>0</v>
      </c>
      <c r="AC72" s="201">
        <v>13.45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19.329999999999998</v>
      </c>
      <c r="AJ72" s="201">
        <v>0</v>
      </c>
      <c r="AK72" s="201">
        <v>64.17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11.2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9.08</v>
      </c>
      <c r="L73" s="201">
        <v>558.42999999999995</v>
      </c>
      <c r="M73" s="201">
        <v>27.25</v>
      </c>
      <c r="N73" s="201">
        <v>34.979999999999997</v>
      </c>
      <c r="O73" s="201">
        <v>0</v>
      </c>
      <c r="P73" s="201">
        <v>37.32</v>
      </c>
      <c r="Q73" s="201">
        <v>3.23</v>
      </c>
      <c r="R73" s="201">
        <v>12.56</v>
      </c>
      <c r="S73" s="201">
        <v>7.82</v>
      </c>
      <c r="T73" s="201">
        <v>0</v>
      </c>
      <c r="U73" s="201">
        <v>62.01</v>
      </c>
      <c r="V73" s="201">
        <v>4.22</v>
      </c>
      <c r="W73" s="201">
        <v>10.31</v>
      </c>
      <c r="X73" s="201">
        <v>43.69</v>
      </c>
      <c r="Y73" s="201">
        <v>0</v>
      </c>
      <c r="Z73" s="201">
        <v>37.49</v>
      </c>
      <c r="AA73" s="201">
        <v>26.71</v>
      </c>
      <c r="AB73" s="201">
        <v>0</v>
      </c>
      <c r="AC73" s="201">
        <v>13.45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19.329999999999998</v>
      </c>
      <c r="AJ73" s="201">
        <v>0</v>
      </c>
      <c r="AK73" s="201">
        <v>64.17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8.06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11.2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9.08</v>
      </c>
      <c r="L74" s="201">
        <v>558.42999999999995</v>
      </c>
      <c r="M74" s="201">
        <v>27.25</v>
      </c>
      <c r="N74" s="201">
        <v>34.979999999999997</v>
      </c>
      <c r="O74" s="201">
        <v>0</v>
      </c>
      <c r="P74" s="201">
        <v>37.32</v>
      </c>
      <c r="Q74" s="201">
        <v>3.23</v>
      </c>
      <c r="R74" s="201">
        <v>12.56</v>
      </c>
      <c r="S74" s="201">
        <v>7.82</v>
      </c>
      <c r="T74" s="201">
        <v>0</v>
      </c>
      <c r="U74" s="201">
        <v>62.01</v>
      </c>
      <c r="V74" s="201">
        <v>4.22</v>
      </c>
      <c r="W74" s="201">
        <v>10.31</v>
      </c>
      <c r="X74" s="201">
        <v>43.69</v>
      </c>
      <c r="Y74" s="201">
        <v>0</v>
      </c>
      <c r="Z74" s="201">
        <v>37.49</v>
      </c>
      <c r="AA74" s="201">
        <v>26.71</v>
      </c>
      <c r="AB74" s="201">
        <v>0</v>
      </c>
      <c r="AC74" s="201">
        <v>13.45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19.329999999999998</v>
      </c>
      <c r="AJ74" s="201">
        <v>0</v>
      </c>
      <c r="AK74" s="201">
        <v>64.17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5.14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9.08</v>
      </c>
      <c r="L75" s="201">
        <v>521.26</v>
      </c>
      <c r="M75" s="201">
        <v>27.25</v>
      </c>
      <c r="N75" s="201">
        <v>34.979999999999997</v>
      </c>
      <c r="O75" s="201">
        <v>0</v>
      </c>
      <c r="P75" s="201">
        <v>37.32</v>
      </c>
      <c r="Q75" s="201">
        <v>3.23</v>
      </c>
      <c r="R75" s="201">
        <v>12.56</v>
      </c>
      <c r="S75" s="201">
        <v>7.82</v>
      </c>
      <c r="T75" s="201">
        <v>0</v>
      </c>
      <c r="U75" s="201">
        <v>62.01</v>
      </c>
      <c r="V75" s="201">
        <v>4.22</v>
      </c>
      <c r="W75" s="201">
        <v>10.31</v>
      </c>
      <c r="X75" s="201">
        <v>43.69</v>
      </c>
      <c r="Y75" s="201">
        <v>0</v>
      </c>
      <c r="Z75" s="201">
        <v>37.49</v>
      </c>
      <c r="AA75" s="201">
        <v>26.71</v>
      </c>
      <c r="AB75" s="201">
        <v>0</v>
      </c>
      <c r="AC75" s="201">
        <v>13.45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19.329999999999998</v>
      </c>
      <c r="AJ75" s="201">
        <v>0</v>
      </c>
      <c r="AK75" s="201">
        <v>49.94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9.08</v>
      </c>
      <c r="L76" s="201">
        <v>558.42999999999995</v>
      </c>
      <c r="M76" s="201">
        <v>27.25</v>
      </c>
      <c r="N76" s="201">
        <v>34.979999999999997</v>
      </c>
      <c r="O76" s="201">
        <v>0</v>
      </c>
      <c r="P76" s="201">
        <v>37.32</v>
      </c>
      <c r="Q76" s="201">
        <v>3.23</v>
      </c>
      <c r="R76" s="201">
        <v>12.56</v>
      </c>
      <c r="S76" s="201">
        <v>7.82</v>
      </c>
      <c r="T76" s="201">
        <v>0</v>
      </c>
      <c r="U76" s="201">
        <v>62.01</v>
      </c>
      <c r="V76" s="201">
        <v>4.22</v>
      </c>
      <c r="W76" s="201">
        <v>10.31</v>
      </c>
      <c r="X76" s="201">
        <v>43.69</v>
      </c>
      <c r="Y76" s="201">
        <v>0</v>
      </c>
      <c r="Z76" s="201">
        <v>37.49</v>
      </c>
      <c r="AA76" s="201">
        <v>26.71</v>
      </c>
      <c r="AB76" s="201">
        <v>0</v>
      </c>
      <c r="AC76" s="201">
        <v>13.45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19.329999999999998</v>
      </c>
      <c r="AJ76" s="201">
        <v>0</v>
      </c>
      <c r="AK76" s="201">
        <v>65.260000000000005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9.08</v>
      </c>
      <c r="L77" s="201">
        <v>558.42999999999995</v>
      </c>
      <c r="M77" s="201">
        <v>27.25</v>
      </c>
      <c r="N77" s="201">
        <v>34.979999999999997</v>
      </c>
      <c r="O77" s="201">
        <v>0</v>
      </c>
      <c r="P77" s="201">
        <v>39.090000000000003</v>
      </c>
      <c r="Q77" s="201">
        <v>3.23</v>
      </c>
      <c r="R77" s="201">
        <v>12.56</v>
      </c>
      <c r="S77" s="201">
        <v>7.82</v>
      </c>
      <c r="T77" s="201">
        <v>0</v>
      </c>
      <c r="U77" s="201">
        <v>62.01</v>
      </c>
      <c r="V77" s="201">
        <v>4.22</v>
      </c>
      <c r="W77" s="201">
        <v>10.31</v>
      </c>
      <c r="X77" s="201">
        <v>43.69</v>
      </c>
      <c r="Y77" s="201">
        <v>0</v>
      </c>
      <c r="Z77" s="201">
        <v>37.49</v>
      </c>
      <c r="AA77" s="201">
        <v>26.71</v>
      </c>
      <c r="AB77" s="201">
        <v>0</v>
      </c>
      <c r="AC77" s="201">
        <v>13.45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19.329999999999998</v>
      </c>
      <c r="AJ77" s="201">
        <v>0</v>
      </c>
      <c r="AK77" s="201">
        <v>69.599999999999994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9.08</v>
      </c>
      <c r="L78" s="201">
        <v>558.42999999999995</v>
      </c>
      <c r="M78" s="201">
        <v>27.25</v>
      </c>
      <c r="N78" s="201">
        <v>34.979999999999997</v>
      </c>
      <c r="O78" s="201">
        <v>0</v>
      </c>
      <c r="P78" s="201">
        <v>39.090000000000003</v>
      </c>
      <c r="Q78" s="201">
        <v>3.23</v>
      </c>
      <c r="R78" s="201">
        <v>12.56</v>
      </c>
      <c r="S78" s="201">
        <v>7.82</v>
      </c>
      <c r="T78" s="201">
        <v>0</v>
      </c>
      <c r="U78" s="201">
        <v>62.01</v>
      </c>
      <c r="V78" s="201">
        <v>4.22</v>
      </c>
      <c r="W78" s="201">
        <v>10.31</v>
      </c>
      <c r="X78" s="201">
        <v>43.69</v>
      </c>
      <c r="Y78" s="201">
        <v>0</v>
      </c>
      <c r="Z78" s="201">
        <v>37.49</v>
      </c>
      <c r="AA78" s="201">
        <v>26.71</v>
      </c>
      <c r="AB78" s="201">
        <v>0</v>
      </c>
      <c r="AC78" s="201">
        <v>13.88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19.78</v>
      </c>
      <c r="AJ78" s="201">
        <v>0</v>
      </c>
      <c r="AK78" s="201">
        <v>69.599999999999994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9.08</v>
      </c>
      <c r="L79" s="201">
        <v>558.42999999999995</v>
      </c>
      <c r="M79" s="201">
        <v>27.25</v>
      </c>
      <c r="N79" s="201">
        <v>34.979999999999997</v>
      </c>
      <c r="O79" s="201">
        <v>0</v>
      </c>
      <c r="P79" s="201">
        <v>39.090000000000003</v>
      </c>
      <c r="Q79" s="201">
        <v>3.23</v>
      </c>
      <c r="R79" s="201">
        <v>12.56</v>
      </c>
      <c r="S79" s="201">
        <v>7.82</v>
      </c>
      <c r="T79" s="201">
        <v>0</v>
      </c>
      <c r="U79" s="201">
        <v>62.01</v>
      </c>
      <c r="V79" s="201">
        <v>4.22</v>
      </c>
      <c r="W79" s="201">
        <v>10.31</v>
      </c>
      <c r="X79" s="201">
        <v>43.69</v>
      </c>
      <c r="Y79" s="201">
        <v>0</v>
      </c>
      <c r="Z79" s="201">
        <v>37.49</v>
      </c>
      <c r="AA79" s="201">
        <v>26.71</v>
      </c>
      <c r="AB79" s="201">
        <v>0</v>
      </c>
      <c r="AC79" s="201">
        <v>14.32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20</v>
      </c>
      <c r="AJ79" s="201">
        <v>0</v>
      </c>
      <c r="AK79" s="201">
        <v>69.599999999999994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9.08</v>
      </c>
      <c r="L80" s="201">
        <v>558.42999999999995</v>
      </c>
      <c r="M80" s="201">
        <v>27.25</v>
      </c>
      <c r="N80" s="201">
        <v>34.979999999999997</v>
      </c>
      <c r="O80" s="201">
        <v>0</v>
      </c>
      <c r="P80" s="201">
        <v>39.090000000000003</v>
      </c>
      <c r="Q80" s="201">
        <v>3.23</v>
      </c>
      <c r="R80" s="201">
        <v>12.56</v>
      </c>
      <c r="S80" s="201">
        <v>7.82</v>
      </c>
      <c r="T80" s="201">
        <v>0</v>
      </c>
      <c r="U80" s="201">
        <v>62.01</v>
      </c>
      <c r="V80" s="201">
        <v>4.22</v>
      </c>
      <c r="W80" s="201">
        <v>10.31</v>
      </c>
      <c r="X80" s="201">
        <v>43.69</v>
      </c>
      <c r="Y80" s="201">
        <v>0</v>
      </c>
      <c r="Z80" s="201">
        <v>37.49</v>
      </c>
      <c r="AA80" s="201">
        <v>26.71</v>
      </c>
      <c r="AB80" s="201">
        <v>0</v>
      </c>
      <c r="AC80" s="201">
        <v>14.32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20</v>
      </c>
      <c r="AJ80" s="201">
        <v>0</v>
      </c>
      <c r="AK80" s="201">
        <v>69.599999999999994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9.08</v>
      </c>
      <c r="L81" s="201">
        <v>558.42999999999995</v>
      </c>
      <c r="M81" s="201">
        <v>27.25</v>
      </c>
      <c r="N81" s="201">
        <v>34.979999999999997</v>
      </c>
      <c r="O81" s="201">
        <v>0</v>
      </c>
      <c r="P81" s="201">
        <v>39.090000000000003</v>
      </c>
      <c r="Q81" s="201">
        <v>3.23</v>
      </c>
      <c r="R81" s="201">
        <v>12.56</v>
      </c>
      <c r="S81" s="201">
        <v>7.82</v>
      </c>
      <c r="T81" s="201">
        <v>0</v>
      </c>
      <c r="U81" s="201">
        <v>62.01</v>
      </c>
      <c r="V81" s="201">
        <v>4.22</v>
      </c>
      <c r="W81" s="201">
        <v>10.31</v>
      </c>
      <c r="X81" s="201">
        <v>43.69</v>
      </c>
      <c r="Y81" s="201">
        <v>0</v>
      </c>
      <c r="Z81" s="201">
        <v>37.49</v>
      </c>
      <c r="AA81" s="201">
        <v>26.71</v>
      </c>
      <c r="AB81" s="201">
        <v>0</v>
      </c>
      <c r="AC81" s="201">
        <v>14.32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20</v>
      </c>
      <c r="AJ81" s="201">
        <v>0</v>
      </c>
      <c r="AK81" s="201">
        <v>69.599999999999994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9.08</v>
      </c>
      <c r="L82" s="201">
        <v>558.42999999999995</v>
      </c>
      <c r="M82" s="201">
        <v>27.25</v>
      </c>
      <c r="N82" s="201">
        <v>34.979999999999997</v>
      </c>
      <c r="O82" s="201">
        <v>0</v>
      </c>
      <c r="P82" s="201">
        <v>39.090000000000003</v>
      </c>
      <c r="Q82" s="201">
        <v>3.23</v>
      </c>
      <c r="R82" s="201">
        <v>12.56</v>
      </c>
      <c r="S82" s="201">
        <v>7.82</v>
      </c>
      <c r="T82" s="201">
        <v>0</v>
      </c>
      <c r="U82" s="201">
        <v>62.01</v>
      </c>
      <c r="V82" s="201">
        <v>4.22</v>
      </c>
      <c r="W82" s="201">
        <v>10.31</v>
      </c>
      <c r="X82" s="201">
        <v>43.69</v>
      </c>
      <c r="Y82" s="201">
        <v>0</v>
      </c>
      <c r="Z82" s="201">
        <v>37.49</v>
      </c>
      <c r="AA82" s="201">
        <v>26.71</v>
      </c>
      <c r="AB82" s="201">
        <v>0</v>
      </c>
      <c r="AC82" s="201">
        <v>14.32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20</v>
      </c>
      <c r="AJ82" s="201">
        <v>0</v>
      </c>
      <c r="AK82" s="201">
        <v>69.599999999999994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9.08</v>
      </c>
      <c r="L83" s="201">
        <v>558.42999999999995</v>
      </c>
      <c r="M83" s="201">
        <v>27.25</v>
      </c>
      <c r="N83" s="201">
        <v>34.979999999999997</v>
      </c>
      <c r="O83" s="201">
        <v>0</v>
      </c>
      <c r="P83" s="201">
        <v>39.090000000000003</v>
      </c>
      <c r="Q83" s="201">
        <v>3.23</v>
      </c>
      <c r="R83" s="201">
        <v>12.56</v>
      </c>
      <c r="S83" s="201">
        <v>7.82</v>
      </c>
      <c r="T83" s="201">
        <v>0</v>
      </c>
      <c r="U83" s="201">
        <v>62.01</v>
      </c>
      <c r="V83" s="201">
        <v>4.22</v>
      </c>
      <c r="W83" s="201">
        <v>10.31</v>
      </c>
      <c r="X83" s="201">
        <v>43.69</v>
      </c>
      <c r="Y83" s="201">
        <v>0</v>
      </c>
      <c r="Z83" s="201">
        <v>37.49</v>
      </c>
      <c r="AA83" s="201">
        <v>26.71</v>
      </c>
      <c r="AB83" s="201">
        <v>0</v>
      </c>
      <c r="AC83" s="201">
        <v>14.32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20</v>
      </c>
      <c r="AJ83" s="201">
        <v>0</v>
      </c>
      <c r="AK83" s="201">
        <v>65.260000000000005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9.08</v>
      </c>
      <c r="L84" s="201">
        <v>558.42999999999995</v>
      </c>
      <c r="M84" s="201">
        <v>27.25</v>
      </c>
      <c r="N84" s="201">
        <v>34.979999999999997</v>
      </c>
      <c r="O84" s="201">
        <v>0</v>
      </c>
      <c r="P84" s="201">
        <v>39.090000000000003</v>
      </c>
      <c r="Q84" s="201">
        <v>3.23</v>
      </c>
      <c r="R84" s="201">
        <v>12.56</v>
      </c>
      <c r="S84" s="201">
        <v>7.82</v>
      </c>
      <c r="T84" s="201">
        <v>0</v>
      </c>
      <c r="U84" s="201">
        <v>62.01</v>
      </c>
      <c r="V84" s="201">
        <v>4.22</v>
      </c>
      <c r="W84" s="201">
        <v>10.31</v>
      </c>
      <c r="X84" s="201">
        <v>43.69</v>
      </c>
      <c r="Y84" s="201">
        <v>0</v>
      </c>
      <c r="Z84" s="201">
        <v>37.49</v>
      </c>
      <c r="AA84" s="201">
        <v>26.71</v>
      </c>
      <c r="AB84" s="201">
        <v>0</v>
      </c>
      <c r="AC84" s="201">
        <v>14.32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20</v>
      </c>
      <c r="AJ84" s="201">
        <v>0</v>
      </c>
      <c r="AK84" s="201">
        <v>65.260000000000005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9.08</v>
      </c>
      <c r="L85" s="201">
        <v>558.42999999999995</v>
      </c>
      <c r="M85" s="201">
        <v>27.25</v>
      </c>
      <c r="N85" s="201">
        <v>34.979999999999997</v>
      </c>
      <c r="O85" s="201">
        <v>0</v>
      </c>
      <c r="P85" s="201">
        <v>39.090000000000003</v>
      </c>
      <c r="Q85" s="201">
        <v>3.23</v>
      </c>
      <c r="R85" s="201">
        <v>12.56</v>
      </c>
      <c r="S85" s="201">
        <v>7.82</v>
      </c>
      <c r="T85" s="201">
        <v>0</v>
      </c>
      <c r="U85" s="201">
        <v>62.01</v>
      </c>
      <c r="V85" s="201">
        <v>4.22</v>
      </c>
      <c r="W85" s="201">
        <v>10.31</v>
      </c>
      <c r="X85" s="201">
        <v>43.69</v>
      </c>
      <c r="Y85" s="201">
        <v>0</v>
      </c>
      <c r="Z85" s="201">
        <v>37.49</v>
      </c>
      <c r="AA85" s="201">
        <v>26.71</v>
      </c>
      <c r="AB85" s="201">
        <v>0</v>
      </c>
      <c r="AC85" s="201">
        <v>14.32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20</v>
      </c>
      <c r="AJ85" s="201">
        <v>0</v>
      </c>
      <c r="AK85" s="201">
        <v>65.260000000000005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9.08</v>
      </c>
      <c r="L86" s="201">
        <v>558.42999999999995</v>
      </c>
      <c r="M86" s="201">
        <v>27.25</v>
      </c>
      <c r="N86" s="201">
        <v>34.979999999999997</v>
      </c>
      <c r="O86" s="201">
        <v>0</v>
      </c>
      <c r="P86" s="201">
        <v>39.090000000000003</v>
      </c>
      <c r="Q86" s="201">
        <v>3.23</v>
      </c>
      <c r="R86" s="201">
        <v>12.56</v>
      </c>
      <c r="S86" s="201">
        <v>7.82</v>
      </c>
      <c r="T86" s="201">
        <v>0</v>
      </c>
      <c r="U86" s="201">
        <v>62.01</v>
      </c>
      <c r="V86" s="201">
        <v>4.22</v>
      </c>
      <c r="W86" s="201">
        <v>10.31</v>
      </c>
      <c r="X86" s="201">
        <v>43.69</v>
      </c>
      <c r="Y86" s="201">
        <v>0</v>
      </c>
      <c r="Z86" s="201">
        <v>37.49</v>
      </c>
      <c r="AA86" s="201">
        <v>26.71</v>
      </c>
      <c r="AB86" s="201">
        <v>0</v>
      </c>
      <c r="AC86" s="201">
        <v>10.08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20</v>
      </c>
      <c r="AJ86" s="201">
        <v>0</v>
      </c>
      <c r="AK86" s="201">
        <v>65.260000000000005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9.08</v>
      </c>
      <c r="L87" s="201">
        <v>558.42999999999995</v>
      </c>
      <c r="M87" s="201">
        <v>27.25</v>
      </c>
      <c r="N87" s="201">
        <v>34.979999999999997</v>
      </c>
      <c r="O87" s="201">
        <v>0</v>
      </c>
      <c r="P87" s="201">
        <v>39.090000000000003</v>
      </c>
      <c r="Q87" s="201">
        <v>3.23</v>
      </c>
      <c r="R87" s="201">
        <v>12.56</v>
      </c>
      <c r="S87" s="201">
        <v>7.82</v>
      </c>
      <c r="T87" s="201">
        <v>0</v>
      </c>
      <c r="U87" s="201">
        <v>62.01</v>
      </c>
      <c r="V87" s="201">
        <v>4.22</v>
      </c>
      <c r="W87" s="201">
        <v>10.31</v>
      </c>
      <c r="X87" s="201">
        <v>43.69</v>
      </c>
      <c r="Y87" s="201">
        <v>0</v>
      </c>
      <c r="Z87" s="201">
        <v>37.49</v>
      </c>
      <c r="AA87" s="201">
        <v>26.71</v>
      </c>
      <c r="AB87" s="201">
        <v>0</v>
      </c>
      <c r="AC87" s="201">
        <v>15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20</v>
      </c>
      <c r="AJ87" s="201">
        <v>0</v>
      </c>
      <c r="AK87" s="201">
        <v>66.349999999999994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9.08</v>
      </c>
      <c r="L88" s="201">
        <v>558.42999999999995</v>
      </c>
      <c r="M88" s="201">
        <v>27.25</v>
      </c>
      <c r="N88" s="201">
        <v>34.979999999999997</v>
      </c>
      <c r="O88" s="201">
        <v>0</v>
      </c>
      <c r="P88" s="201">
        <v>39.090000000000003</v>
      </c>
      <c r="Q88" s="201">
        <v>3.23</v>
      </c>
      <c r="R88" s="201">
        <v>12.56</v>
      </c>
      <c r="S88" s="201">
        <v>7.82</v>
      </c>
      <c r="T88" s="201">
        <v>0</v>
      </c>
      <c r="U88" s="201">
        <v>62.01</v>
      </c>
      <c r="V88" s="201">
        <v>4.22</v>
      </c>
      <c r="W88" s="201">
        <v>10.31</v>
      </c>
      <c r="X88" s="201">
        <v>43.69</v>
      </c>
      <c r="Y88" s="201">
        <v>0</v>
      </c>
      <c r="Z88" s="201">
        <v>37.49</v>
      </c>
      <c r="AA88" s="201">
        <v>26.71</v>
      </c>
      <c r="AB88" s="201">
        <v>0</v>
      </c>
      <c r="AC88" s="201">
        <v>15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20</v>
      </c>
      <c r="AJ88" s="201">
        <v>0</v>
      </c>
      <c r="AK88" s="201">
        <v>66.349999999999994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9.08</v>
      </c>
      <c r="L89" s="201">
        <v>558.42999999999995</v>
      </c>
      <c r="M89" s="201">
        <v>27.25</v>
      </c>
      <c r="N89" s="201">
        <v>34.979999999999997</v>
      </c>
      <c r="O89" s="201">
        <v>0</v>
      </c>
      <c r="P89" s="201">
        <v>39.32</v>
      </c>
      <c r="Q89" s="201">
        <v>3.23</v>
      </c>
      <c r="R89" s="201">
        <v>12.56</v>
      </c>
      <c r="S89" s="201">
        <v>7.82</v>
      </c>
      <c r="T89" s="201">
        <v>0</v>
      </c>
      <c r="U89" s="201">
        <v>62.01</v>
      </c>
      <c r="V89" s="201">
        <v>4.22</v>
      </c>
      <c r="W89" s="201">
        <v>10.31</v>
      </c>
      <c r="X89" s="201">
        <v>43.69</v>
      </c>
      <c r="Y89" s="201">
        <v>0</v>
      </c>
      <c r="Z89" s="201">
        <v>37.49</v>
      </c>
      <c r="AA89" s="201">
        <v>26.71</v>
      </c>
      <c r="AB89" s="201">
        <v>0</v>
      </c>
      <c r="AC89" s="201">
        <v>15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20</v>
      </c>
      <c r="AJ89" s="201">
        <v>0</v>
      </c>
      <c r="AK89" s="201">
        <v>66.349999999999994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9.08</v>
      </c>
      <c r="L90" s="201">
        <v>558.42999999999995</v>
      </c>
      <c r="M90" s="201">
        <v>27.25</v>
      </c>
      <c r="N90" s="201">
        <v>34.979999999999997</v>
      </c>
      <c r="O90" s="201">
        <v>0</v>
      </c>
      <c r="P90" s="201">
        <v>39.32</v>
      </c>
      <c r="Q90" s="201">
        <v>3.23</v>
      </c>
      <c r="R90" s="201">
        <v>12.56</v>
      </c>
      <c r="S90" s="201">
        <v>7.82</v>
      </c>
      <c r="T90" s="201">
        <v>0</v>
      </c>
      <c r="U90" s="201">
        <v>62.01</v>
      </c>
      <c r="V90" s="201">
        <v>4.22</v>
      </c>
      <c r="W90" s="201">
        <v>10.31</v>
      </c>
      <c r="X90" s="201">
        <v>43.69</v>
      </c>
      <c r="Y90" s="201">
        <v>0</v>
      </c>
      <c r="Z90" s="201">
        <v>37.49</v>
      </c>
      <c r="AA90" s="201">
        <v>26.71</v>
      </c>
      <c r="AB90" s="201">
        <v>0</v>
      </c>
      <c r="AC90" s="201">
        <v>15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20</v>
      </c>
      <c r="AJ90" s="201">
        <v>0</v>
      </c>
      <c r="AK90" s="201">
        <v>66.349999999999994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9.08</v>
      </c>
      <c r="L91" s="201">
        <v>558.42999999999995</v>
      </c>
      <c r="M91" s="201">
        <v>27.25</v>
      </c>
      <c r="N91" s="201">
        <v>34.979999999999997</v>
      </c>
      <c r="O91" s="201">
        <v>0</v>
      </c>
      <c r="P91" s="201">
        <v>39.32</v>
      </c>
      <c r="Q91" s="201">
        <v>3.23</v>
      </c>
      <c r="R91" s="201">
        <v>12.56</v>
      </c>
      <c r="S91" s="201">
        <v>7.82</v>
      </c>
      <c r="T91" s="201">
        <v>0</v>
      </c>
      <c r="U91" s="201">
        <v>62.01</v>
      </c>
      <c r="V91" s="201">
        <v>4.22</v>
      </c>
      <c r="W91" s="201">
        <v>10.31</v>
      </c>
      <c r="X91" s="201">
        <v>43.69</v>
      </c>
      <c r="Y91" s="201">
        <v>0</v>
      </c>
      <c r="Z91" s="201">
        <v>37.49</v>
      </c>
      <c r="AA91" s="201">
        <v>26.71</v>
      </c>
      <c r="AB91" s="201">
        <v>0</v>
      </c>
      <c r="AC91" s="201">
        <v>10.38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15.48</v>
      </c>
      <c r="AJ91" s="201">
        <v>0</v>
      </c>
      <c r="AK91" s="201">
        <v>66.349999999999994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9.08</v>
      </c>
      <c r="L92" s="201">
        <v>558.42999999999995</v>
      </c>
      <c r="M92" s="201">
        <v>27.25</v>
      </c>
      <c r="N92" s="201">
        <v>34.979999999999997</v>
      </c>
      <c r="O92" s="201">
        <v>0</v>
      </c>
      <c r="P92" s="201">
        <v>39.32</v>
      </c>
      <c r="Q92" s="201">
        <v>3.23</v>
      </c>
      <c r="R92" s="201">
        <v>12.56</v>
      </c>
      <c r="S92" s="201">
        <v>7.82</v>
      </c>
      <c r="T92" s="201">
        <v>0</v>
      </c>
      <c r="U92" s="201">
        <v>62.01</v>
      </c>
      <c r="V92" s="201">
        <v>4.22</v>
      </c>
      <c r="W92" s="201">
        <v>10.31</v>
      </c>
      <c r="X92" s="201">
        <v>43.69</v>
      </c>
      <c r="Y92" s="201">
        <v>0</v>
      </c>
      <c r="Z92" s="201">
        <v>37.49</v>
      </c>
      <c r="AA92" s="201">
        <v>26.71</v>
      </c>
      <c r="AB92" s="201">
        <v>0</v>
      </c>
      <c r="AC92" s="201">
        <v>10.38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16.329999999999998</v>
      </c>
      <c r="AJ92" s="201">
        <v>0</v>
      </c>
      <c r="AK92" s="201">
        <v>66.349999999999994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9.08</v>
      </c>
      <c r="L93" s="201">
        <v>558.42999999999995</v>
      </c>
      <c r="M93" s="201">
        <v>27.25</v>
      </c>
      <c r="N93" s="201">
        <v>34.979999999999997</v>
      </c>
      <c r="O93" s="201">
        <v>0</v>
      </c>
      <c r="P93" s="201">
        <v>39.32</v>
      </c>
      <c r="Q93" s="201">
        <v>3.23</v>
      </c>
      <c r="R93" s="201">
        <v>12.56</v>
      </c>
      <c r="S93" s="201">
        <v>7.82</v>
      </c>
      <c r="T93" s="201">
        <v>0</v>
      </c>
      <c r="U93" s="201">
        <v>62.01</v>
      </c>
      <c r="V93" s="201">
        <v>4.22</v>
      </c>
      <c r="W93" s="201">
        <v>10.31</v>
      </c>
      <c r="X93" s="201">
        <v>43.69</v>
      </c>
      <c r="Y93" s="201">
        <v>0</v>
      </c>
      <c r="Z93" s="201">
        <v>37.49</v>
      </c>
      <c r="AA93" s="201">
        <v>26.71</v>
      </c>
      <c r="AB93" s="201">
        <v>0</v>
      </c>
      <c r="AC93" s="201">
        <v>15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20</v>
      </c>
      <c r="AJ93" s="201">
        <v>0</v>
      </c>
      <c r="AK93" s="201">
        <v>66.349999999999994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9.08</v>
      </c>
      <c r="L94" s="201">
        <v>558.42999999999995</v>
      </c>
      <c r="M94" s="201">
        <v>27.25</v>
      </c>
      <c r="N94" s="201">
        <v>34.979999999999997</v>
      </c>
      <c r="O94" s="201">
        <v>0</v>
      </c>
      <c r="P94" s="201">
        <v>39.32</v>
      </c>
      <c r="Q94" s="201">
        <v>3.23</v>
      </c>
      <c r="R94" s="201">
        <v>12.56</v>
      </c>
      <c r="S94" s="201">
        <v>7.82</v>
      </c>
      <c r="T94" s="201">
        <v>0</v>
      </c>
      <c r="U94" s="201">
        <v>62.01</v>
      </c>
      <c r="V94" s="201">
        <v>4.22</v>
      </c>
      <c r="W94" s="201">
        <v>10.31</v>
      </c>
      <c r="X94" s="201">
        <v>43.69</v>
      </c>
      <c r="Y94" s="201">
        <v>0</v>
      </c>
      <c r="Z94" s="201">
        <v>37.49</v>
      </c>
      <c r="AA94" s="201">
        <v>26.71</v>
      </c>
      <c r="AB94" s="201">
        <v>0</v>
      </c>
      <c r="AC94" s="201">
        <v>15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20</v>
      </c>
      <c r="AJ94" s="201">
        <v>0</v>
      </c>
      <c r="AK94" s="201">
        <v>66.349999999999994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9.08</v>
      </c>
      <c r="L95" s="201">
        <v>558.42999999999995</v>
      </c>
      <c r="M95" s="201">
        <v>27.25</v>
      </c>
      <c r="N95" s="201">
        <v>34.979999999999997</v>
      </c>
      <c r="O95" s="201">
        <v>0</v>
      </c>
      <c r="P95" s="201">
        <v>39.32</v>
      </c>
      <c r="Q95" s="201">
        <v>3.23</v>
      </c>
      <c r="R95" s="201">
        <v>12.56</v>
      </c>
      <c r="S95" s="201">
        <v>7.82</v>
      </c>
      <c r="T95" s="201">
        <v>0</v>
      </c>
      <c r="U95" s="201">
        <v>62.01</v>
      </c>
      <c r="V95" s="201">
        <v>4.22</v>
      </c>
      <c r="W95" s="201">
        <v>10.31</v>
      </c>
      <c r="X95" s="201">
        <v>43.69</v>
      </c>
      <c r="Y95" s="201">
        <v>0</v>
      </c>
      <c r="Z95" s="201">
        <v>37.49</v>
      </c>
      <c r="AA95" s="201">
        <v>26.71</v>
      </c>
      <c r="AB95" s="201">
        <v>0</v>
      </c>
      <c r="AC95" s="201">
        <v>15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20</v>
      </c>
      <c r="AJ95" s="201">
        <v>0</v>
      </c>
      <c r="AK95" s="201">
        <v>66.349999999999994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9.08</v>
      </c>
      <c r="L96" s="201">
        <v>558.42999999999995</v>
      </c>
      <c r="M96" s="201">
        <v>27.25</v>
      </c>
      <c r="N96" s="201">
        <v>34.979999999999997</v>
      </c>
      <c r="O96" s="201">
        <v>0</v>
      </c>
      <c r="P96" s="201">
        <v>39.32</v>
      </c>
      <c r="Q96" s="201">
        <v>3.23</v>
      </c>
      <c r="R96" s="201">
        <v>12.56</v>
      </c>
      <c r="S96" s="201">
        <v>7.82</v>
      </c>
      <c r="T96" s="201">
        <v>0</v>
      </c>
      <c r="U96" s="201">
        <v>62.01</v>
      </c>
      <c r="V96" s="201">
        <v>4.22</v>
      </c>
      <c r="W96" s="201">
        <v>10.31</v>
      </c>
      <c r="X96" s="201">
        <v>43.69</v>
      </c>
      <c r="Y96" s="201">
        <v>0</v>
      </c>
      <c r="Z96" s="201">
        <v>37.49</v>
      </c>
      <c r="AA96" s="201">
        <v>26.71</v>
      </c>
      <c r="AB96" s="201">
        <v>0</v>
      </c>
      <c r="AC96" s="201">
        <v>10.38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17.579999999999998</v>
      </c>
      <c r="AJ96" s="201">
        <v>0</v>
      </c>
      <c r="AK96" s="201">
        <v>66.349999999999994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9.08</v>
      </c>
      <c r="L97" s="201">
        <v>558.42999999999995</v>
      </c>
      <c r="M97" s="201">
        <v>27.25</v>
      </c>
      <c r="N97" s="201">
        <v>34.979999999999997</v>
      </c>
      <c r="O97" s="201">
        <v>0</v>
      </c>
      <c r="P97" s="201">
        <v>39.32</v>
      </c>
      <c r="Q97" s="201">
        <v>3.23</v>
      </c>
      <c r="R97" s="201">
        <v>12.56</v>
      </c>
      <c r="S97" s="201">
        <v>7.82</v>
      </c>
      <c r="T97" s="201">
        <v>0</v>
      </c>
      <c r="U97" s="201">
        <v>62.01</v>
      </c>
      <c r="V97" s="201">
        <v>4.22</v>
      </c>
      <c r="W97" s="201">
        <v>10.31</v>
      </c>
      <c r="X97" s="201">
        <v>43.69</v>
      </c>
      <c r="Y97" s="201">
        <v>0</v>
      </c>
      <c r="Z97" s="201">
        <v>37.49</v>
      </c>
      <c r="AA97" s="201">
        <v>26.71</v>
      </c>
      <c r="AB97" s="201">
        <v>0</v>
      </c>
      <c r="AC97" s="201">
        <v>10.38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12.7</v>
      </c>
      <c r="AJ97" s="201">
        <v>0</v>
      </c>
      <c r="AK97" s="201">
        <v>66.349999999999994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9.08</v>
      </c>
      <c r="L98" s="201">
        <v>558.42999999999995</v>
      </c>
      <c r="M98" s="201">
        <v>27.25</v>
      </c>
      <c r="N98" s="201">
        <v>34.979999999999997</v>
      </c>
      <c r="O98" s="201">
        <v>0</v>
      </c>
      <c r="P98" s="201">
        <v>39.32</v>
      </c>
      <c r="Q98" s="201">
        <v>3.23</v>
      </c>
      <c r="R98" s="201">
        <v>12.56</v>
      </c>
      <c r="S98" s="201">
        <v>7.82</v>
      </c>
      <c r="T98" s="201">
        <v>0</v>
      </c>
      <c r="U98" s="201">
        <v>62.01</v>
      </c>
      <c r="V98" s="201">
        <v>4.22</v>
      </c>
      <c r="W98" s="201">
        <v>10.31</v>
      </c>
      <c r="X98" s="201">
        <v>43.69</v>
      </c>
      <c r="Y98" s="201">
        <v>0</v>
      </c>
      <c r="Z98" s="201">
        <v>37.49</v>
      </c>
      <c r="AA98" s="201">
        <v>26.71</v>
      </c>
      <c r="AB98" s="201">
        <v>0</v>
      </c>
      <c r="AC98" s="201">
        <v>10.38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15.96</v>
      </c>
      <c r="AJ98" s="201">
        <v>0</v>
      </c>
      <c r="AK98" s="201">
        <v>66.349999999999994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8.3999999999999977E-3</v>
      </c>
      <c r="E99">
        <f t="shared" si="0"/>
        <v>0</v>
      </c>
      <c r="F99">
        <f t="shared" si="0"/>
        <v>0</v>
      </c>
      <c r="G99">
        <f t="shared" si="0"/>
        <v>1.3275000000000001E-3</v>
      </c>
      <c r="H99">
        <f t="shared" si="0"/>
        <v>0</v>
      </c>
      <c r="I99">
        <f t="shared" si="0"/>
        <v>0</v>
      </c>
      <c r="J99">
        <f t="shared" si="0"/>
        <v>0.10855749999999999</v>
      </c>
      <c r="K99">
        <f t="shared" si="0"/>
        <v>0.17053500000000013</v>
      </c>
      <c r="L99">
        <f t="shared" si="0"/>
        <v>11.744857500000004</v>
      </c>
      <c r="M99">
        <f t="shared" si="0"/>
        <v>0.65400000000000003</v>
      </c>
      <c r="N99">
        <f t="shared" si="0"/>
        <v>0.83952000000000038</v>
      </c>
      <c r="O99">
        <f t="shared" si="0"/>
        <v>0</v>
      </c>
      <c r="P99">
        <f t="shared" si="0"/>
        <v>0.95618750000000141</v>
      </c>
      <c r="Q99">
        <f t="shared" si="0"/>
        <v>6.6214999999999913E-2</v>
      </c>
      <c r="R99">
        <f t="shared" si="0"/>
        <v>0.25935249999999943</v>
      </c>
      <c r="S99">
        <f t="shared" si="0"/>
        <v>0.16090250000000011</v>
      </c>
      <c r="T99">
        <f t="shared" si="0"/>
        <v>0</v>
      </c>
      <c r="U99">
        <f t="shared" si="0"/>
        <v>1.4882400000000033</v>
      </c>
      <c r="V99">
        <f t="shared" si="0"/>
        <v>8.6510000000000128E-2</v>
      </c>
      <c r="W99">
        <f t="shared" si="0"/>
        <v>0.21140749999999958</v>
      </c>
      <c r="X99">
        <f t="shared" si="0"/>
        <v>0.93418250000000091</v>
      </c>
      <c r="Y99">
        <f t="shared" si="0"/>
        <v>0</v>
      </c>
      <c r="Z99">
        <f t="shared" si="0"/>
        <v>0.84157749999999798</v>
      </c>
      <c r="AA99">
        <f t="shared" si="0"/>
        <v>0.57486500000000063</v>
      </c>
      <c r="AB99">
        <f t="shared" si="0"/>
        <v>0</v>
      </c>
      <c r="AC99">
        <f t="shared" si="0"/>
        <v>0.33931500000000037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0.46545000000000014</v>
      </c>
      <c r="AJ99">
        <f t="shared" si="0"/>
        <v>0</v>
      </c>
      <c r="AK99">
        <f t="shared" si="0"/>
        <v>1.5171500000000004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0.19093500000000002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44713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25.43</v>
      </c>
      <c r="AJ3" s="201">
        <v>0</v>
      </c>
      <c r="AK3" s="201">
        <v>31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25.43</v>
      </c>
      <c r="AJ4" s="201">
        <v>0</v>
      </c>
      <c r="AK4" s="201">
        <v>31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25.43</v>
      </c>
      <c r="AJ5" s="201">
        <v>0</v>
      </c>
      <c r="AK5" s="201">
        <v>31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25.43</v>
      </c>
      <c r="AJ6" s="201">
        <v>0</v>
      </c>
      <c r="AK6" s="201">
        <v>31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25</v>
      </c>
      <c r="AJ7" s="201">
        <v>0</v>
      </c>
      <c r="AK7" s="201">
        <v>31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25</v>
      </c>
      <c r="AJ8" s="201">
        <v>0</v>
      </c>
      <c r="AK8" s="201">
        <v>31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25</v>
      </c>
      <c r="AJ9" s="201">
        <v>0</v>
      </c>
      <c r="AK9" s="201">
        <v>31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25</v>
      </c>
      <c r="AJ10" s="201">
        <v>0</v>
      </c>
      <c r="AK10" s="201">
        <v>31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25</v>
      </c>
      <c r="AJ11" s="201">
        <v>0</v>
      </c>
      <c r="AK11" s="201">
        <v>31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25</v>
      </c>
      <c r="AJ12" s="201">
        <v>0</v>
      </c>
      <c r="AK12" s="201">
        <v>31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25</v>
      </c>
      <c r="AJ13" s="201">
        <v>0</v>
      </c>
      <c r="AK13" s="201">
        <v>31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25</v>
      </c>
      <c r="AJ14" s="201">
        <v>0</v>
      </c>
      <c r="AK14" s="201">
        <v>31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25</v>
      </c>
      <c r="AJ15" s="201">
        <v>0</v>
      </c>
      <c r="AK15" s="201">
        <v>31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25</v>
      </c>
      <c r="AJ16" s="201">
        <v>0</v>
      </c>
      <c r="AK16" s="201">
        <v>31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25</v>
      </c>
      <c r="AJ17" s="201">
        <v>0</v>
      </c>
      <c r="AK17" s="201">
        <v>31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25</v>
      </c>
      <c r="AJ18" s="201">
        <v>0</v>
      </c>
      <c r="AK18" s="201">
        <v>31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25</v>
      </c>
      <c r="AJ19" s="201">
        <v>0</v>
      </c>
      <c r="AK19" s="201">
        <v>31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25</v>
      </c>
      <c r="AJ20" s="201">
        <v>0</v>
      </c>
      <c r="AK20" s="201">
        <v>31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25</v>
      </c>
      <c r="AJ21" s="201">
        <v>0</v>
      </c>
      <c r="AK21" s="201">
        <v>31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25</v>
      </c>
      <c r="AJ22" s="201">
        <v>0</v>
      </c>
      <c r="AK22" s="201">
        <v>31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25</v>
      </c>
      <c r="AJ23" s="201">
        <v>0</v>
      </c>
      <c r="AK23" s="201">
        <v>31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25</v>
      </c>
      <c r="AJ24" s="201">
        <v>0</v>
      </c>
      <c r="AK24" s="201">
        <v>31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25</v>
      </c>
      <c r="AJ25" s="201">
        <v>0</v>
      </c>
      <c r="AK25" s="201">
        <v>31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25</v>
      </c>
      <c r="AJ26" s="201">
        <v>0</v>
      </c>
      <c r="AK26" s="201">
        <v>31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25</v>
      </c>
      <c r="AJ27" s="201">
        <v>0</v>
      </c>
      <c r="AK27" s="201">
        <v>31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25</v>
      </c>
      <c r="AJ28" s="201">
        <v>0</v>
      </c>
      <c r="AK28" s="201">
        <v>31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25</v>
      </c>
      <c r="AJ29" s="201">
        <v>0</v>
      </c>
      <c r="AK29" s="201">
        <v>31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25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25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25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25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25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25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25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25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25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25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25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25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25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24.16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2.02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24.16</v>
      </c>
      <c r="AJ44" s="201">
        <v>0</v>
      </c>
      <c r="AK44" s="201">
        <v>31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2.02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24.16</v>
      </c>
      <c r="AJ45" s="201">
        <v>0</v>
      </c>
      <c r="AK45" s="201">
        <v>31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2.02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24.16</v>
      </c>
      <c r="AJ46" s="201">
        <v>0</v>
      </c>
      <c r="AK46" s="201">
        <v>31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2.02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24.16</v>
      </c>
      <c r="AJ47" s="201">
        <v>0</v>
      </c>
      <c r="AK47" s="201">
        <v>31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2.02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24.16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2.02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24.16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1.96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24.16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1.96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23.6</v>
      </c>
      <c r="AJ51" s="201">
        <v>0</v>
      </c>
      <c r="AK51" s="201">
        <v>31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1.96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23.6</v>
      </c>
      <c r="AJ52" s="201">
        <v>0</v>
      </c>
      <c r="AK52" s="201">
        <v>31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1.96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23.6</v>
      </c>
      <c r="AJ53" s="201">
        <v>0</v>
      </c>
      <c r="AK53" s="201">
        <v>31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23.6</v>
      </c>
      <c r="AJ54" s="201">
        <v>0</v>
      </c>
      <c r="AK54" s="201">
        <v>31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23.6</v>
      </c>
      <c r="AJ55" s="201">
        <v>0</v>
      </c>
      <c r="AK55" s="201">
        <v>31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23.6</v>
      </c>
      <c r="AJ56" s="201">
        <v>0</v>
      </c>
      <c r="AK56" s="201">
        <v>31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23.6</v>
      </c>
      <c r="AJ57" s="201">
        <v>0</v>
      </c>
      <c r="AK57" s="201">
        <v>31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23.6</v>
      </c>
      <c r="AJ58" s="201">
        <v>0</v>
      </c>
      <c r="AK58" s="201">
        <v>31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23.6</v>
      </c>
      <c r="AJ59" s="201">
        <v>0</v>
      </c>
      <c r="AK59" s="201">
        <v>31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23.6</v>
      </c>
      <c r="AJ60" s="201">
        <v>0</v>
      </c>
      <c r="AK60" s="201">
        <v>31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23.6</v>
      </c>
      <c r="AJ61" s="201">
        <v>0</v>
      </c>
      <c r="AK61" s="201">
        <v>31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23.6</v>
      </c>
      <c r="AJ62" s="201">
        <v>0</v>
      </c>
      <c r="AK62" s="201">
        <v>31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1.31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19.27</v>
      </c>
      <c r="AJ63" s="201">
        <v>0</v>
      </c>
      <c r="AK63" s="201">
        <v>30.96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1.31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21.21</v>
      </c>
      <c r="AJ64" s="201">
        <v>0</v>
      </c>
      <c r="AK64" s="201">
        <v>30.96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1.86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23.6</v>
      </c>
      <c r="AJ65" s="201">
        <v>0</v>
      </c>
      <c r="AK65" s="201">
        <v>30.96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1.86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23.6</v>
      </c>
      <c r="AJ66" s="201">
        <v>0</v>
      </c>
      <c r="AK66" s="201">
        <v>30.96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1.86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24.16</v>
      </c>
      <c r="AJ67" s="201">
        <v>0</v>
      </c>
      <c r="AK67" s="201">
        <v>28.58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1.86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24.16</v>
      </c>
      <c r="AJ68" s="201">
        <v>0</v>
      </c>
      <c r="AK68" s="201">
        <v>28.58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1.86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24.16</v>
      </c>
      <c r="AJ69" s="201">
        <v>0</v>
      </c>
      <c r="AK69" s="201">
        <v>28.58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1.86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24.16</v>
      </c>
      <c r="AJ70" s="201">
        <v>0</v>
      </c>
      <c r="AK70" s="201">
        <v>28.58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1.86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24.16</v>
      </c>
      <c r="AJ71" s="201">
        <v>0</v>
      </c>
      <c r="AK71" s="201">
        <v>28.58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1.86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24.16</v>
      </c>
      <c r="AJ72" s="201">
        <v>0</v>
      </c>
      <c r="AK72" s="201">
        <v>28.58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1.86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24.16</v>
      </c>
      <c r="AJ73" s="201">
        <v>0</v>
      </c>
      <c r="AK73" s="201">
        <v>28.58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1.86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24.16</v>
      </c>
      <c r="AJ74" s="201">
        <v>0</v>
      </c>
      <c r="AK74" s="201">
        <v>28.58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1.86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24.16</v>
      </c>
      <c r="AJ75" s="201">
        <v>0</v>
      </c>
      <c r="AK75" s="201">
        <v>30.96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1.86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24.16</v>
      </c>
      <c r="AJ76" s="201">
        <v>0</v>
      </c>
      <c r="AK76" s="201">
        <v>29.07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1.86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24.16</v>
      </c>
      <c r="AJ77" s="201">
        <v>0</v>
      </c>
      <c r="AK77" s="201">
        <v>31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1.92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24.72</v>
      </c>
      <c r="AJ78" s="201">
        <v>0</v>
      </c>
      <c r="AK78" s="201">
        <v>31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25</v>
      </c>
      <c r="AJ79" s="201">
        <v>0</v>
      </c>
      <c r="AK79" s="201">
        <v>31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25</v>
      </c>
      <c r="AJ80" s="201">
        <v>0</v>
      </c>
      <c r="AK80" s="201">
        <v>31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25</v>
      </c>
      <c r="AJ81" s="201">
        <v>0</v>
      </c>
      <c r="AK81" s="201">
        <v>31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25</v>
      </c>
      <c r="AJ82" s="201">
        <v>0</v>
      </c>
      <c r="AK82" s="201">
        <v>31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25</v>
      </c>
      <c r="AJ83" s="201">
        <v>0</v>
      </c>
      <c r="AK83" s="201">
        <v>29.07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25</v>
      </c>
      <c r="AJ84" s="201">
        <v>0</v>
      </c>
      <c r="AK84" s="201">
        <v>29.07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25</v>
      </c>
      <c r="AJ85" s="201">
        <v>0</v>
      </c>
      <c r="AK85" s="201">
        <v>29.07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1.39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25</v>
      </c>
      <c r="AJ86" s="201">
        <v>0</v>
      </c>
      <c r="AK86" s="201">
        <v>29.07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25</v>
      </c>
      <c r="AJ87" s="201">
        <v>0</v>
      </c>
      <c r="AK87" s="201">
        <v>29.55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25</v>
      </c>
      <c r="AJ88" s="201">
        <v>0</v>
      </c>
      <c r="AK88" s="201">
        <v>29.55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25</v>
      </c>
      <c r="AJ89" s="201">
        <v>0</v>
      </c>
      <c r="AK89" s="201">
        <v>29.55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25</v>
      </c>
      <c r="AJ90" s="201">
        <v>0</v>
      </c>
      <c r="AK90" s="201">
        <v>29.55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1.44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19.350000000000001</v>
      </c>
      <c r="AJ91" s="201">
        <v>0</v>
      </c>
      <c r="AK91" s="201">
        <v>29.55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1.44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20.41</v>
      </c>
      <c r="AJ92" s="201">
        <v>0</v>
      </c>
      <c r="AK92" s="201">
        <v>29.55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25</v>
      </c>
      <c r="AJ93" s="201">
        <v>0</v>
      </c>
      <c r="AK93" s="201">
        <v>29.55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25</v>
      </c>
      <c r="AJ94" s="201">
        <v>0</v>
      </c>
      <c r="AK94" s="201">
        <v>29.55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25</v>
      </c>
      <c r="AJ95" s="201">
        <v>0</v>
      </c>
      <c r="AK95" s="201">
        <v>29.55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1.44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21.97</v>
      </c>
      <c r="AJ96" s="201">
        <v>0</v>
      </c>
      <c r="AK96" s="201">
        <v>29.55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1.44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15.88</v>
      </c>
      <c r="AJ97" s="201">
        <v>0</v>
      </c>
      <c r="AK97" s="201">
        <v>29.55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1.44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19.95</v>
      </c>
      <c r="AJ98" s="201">
        <v>0</v>
      </c>
      <c r="AK98" s="201">
        <v>29.55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4.7017500000000018E-2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0.58223000000000003</v>
      </c>
      <c r="AJ99">
        <f t="shared" si="0"/>
        <v>0</v>
      </c>
      <c r="AK99">
        <f t="shared" si="0"/>
        <v>0.7323475000000006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5.09</v>
      </c>
      <c r="AJ3" s="201">
        <v>0</v>
      </c>
      <c r="AK3" s="201">
        <v>5.86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5.09</v>
      </c>
      <c r="AJ4" s="201">
        <v>0</v>
      </c>
      <c r="AK4" s="201">
        <v>5.86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5.09</v>
      </c>
      <c r="AJ5" s="201">
        <v>0</v>
      </c>
      <c r="AK5" s="201">
        <v>5.86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5.09</v>
      </c>
      <c r="AJ6" s="201">
        <v>0</v>
      </c>
      <c r="AK6" s="201">
        <v>5.86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5</v>
      </c>
      <c r="AJ7" s="201">
        <v>0</v>
      </c>
      <c r="AK7" s="201">
        <v>5.86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5</v>
      </c>
      <c r="AJ8" s="201">
        <v>0</v>
      </c>
      <c r="AK8" s="201">
        <v>5.86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5</v>
      </c>
      <c r="AJ9" s="201">
        <v>0</v>
      </c>
      <c r="AK9" s="201">
        <v>5.86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5</v>
      </c>
      <c r="AJ10" s="201">
        <v>0</v>
      </c>
      <c r="AK10" s="201">
        <v>5.86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5</v>
      </c>
      <c r="AJ11" s="201">
        <v>0</v>
      </c>
      <c r="AK11" s="201">
        <v>5.86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5</v>
      </c>
      <c r="AJ12" s="201">
        <v>0</v>
      </c>
      <c r="AK12" s="201">
        <v>5.86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5</v>
      </c>
      <c r="AJ13" s="201">
        <v>0</v>
      </c>
      <c r="AK13" s="201">
        <v>5.86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5</v>
      </c>
      <c r="AJ14" s="201">
        <v>0</v>
      </c>
      <c r="AK14" s="201">
        <v>5.86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5</v>
      </c>
      <c r="AJ15" s="201">
        <v>0</v>
      </c>
      <c r="AK15" s="201">
        <v>5.86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5</v>
      </c>
      <c r="AJ16" s="201">
        <v>0</v>
      </c>
      <c r="AK16" s="201">
        <v>5.86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5</v>
      </c>
      <c r="AJ17" s="201">
        <v>0</v>
      </c>
      <c r="AK17" s="201">
        <v>5.86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5</v>
      </c>
      <c r="AJ18" s="201">
        <v>0</v>
      </c>
      <c r="AK18" s="201">
        <v>5.86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5</v>
      </c>
      <c r="AJ19" s="201">
        <v>0</v>
      </c>
      <c r="AK19" s="201">
        <v>5.86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5</v>
      </c>
      <c r="AJ20" s="201">
        <v>0</v>
      </c>
      <c r="AK20" s="201">
        <v>5.86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5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5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5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5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5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5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5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5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5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5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5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5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5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5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5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5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5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4.83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4.83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4.83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4.83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4.83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4.83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4.83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4.83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4.72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4.72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4.72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4.72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4.72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4.72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4.72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4.72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4.72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4.72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4.72</v>
      </c>
      <c r="AJ61" s="201">
        <v>0</v>
      </c>
      <c r="AK61" s="201">
        <v>5.82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4.72</v>
      </c>
      <c r="AJ62" s="201">
        <v>0</v>
      </c>
      <c r="AK62" s="201">
        <v>5.82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3.85</v>
      </c>
      <c r="AJ63" s="201">
        <v>0</v>
      </c>
      <c r="AK63" s="201">
        <v>5.82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4.24</v>
      </c>
      <c r="AJ64" s="201">
        <v>0</v>
      </c>
      <c r="AK64" s="201">
        <v>5.82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4.72</v>
      </c>
      <c r="AJ65" s="201">
        <v>0</v>
      </c>
      <c r="AK65" s="201">
        <v>5.82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4.72</v>
      </c>
      <c r="AJ66" s="201">
        <v>0</v>
      </c>
      <c r="AK66" s="201">
        <v>5.82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4.83</v>
      </c>
      <c r="AJ67" s="201">
        <v>0</v>
      </c>
      <c r="AK67" s="201">
        <v>5.37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4.83</v>
      </c>
      <c r="AJ68" s="201">
        <v>0</v>
      </c>
      <c r="AK68" s="201">
        <v>5.37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4.83</v>
      </c>
      <c r="AJ69" s="201">
        <v>0</v>
      </c>
      <c r="AK69" s="201">
        <v>5.37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4.83</v>
      </c>
      <c r="AJ70" s="201">
        <v>0</v>
      </c>
      <c r="AK70" s="201">
        <v>5.37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4.83</v>
      </c>
      <c r="AJ71" s="201">
        <v>0</v>
      </c>
      <c r="AK71" s="201">
        <v>5.37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4.83</v>
      </c>
      <c r="AJ72" s="201">
        <v>0</v>
      </c>
      <c r="AK72" s="201">
        <v>5.37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4.83</v>
      </c>
      <c r="AJ73" s="201">
        <v>0</v>
      </c>
      <c r="AK73" s="201">
        <v>5.37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4.83</v>
      </c>
      <c r="AJ74" s="201">
        <v>0</v>
      </c>
      <c r="AK74" s="201">
        <v>5.37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4.83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4.83</v>
      </c>
      <c r="AJ76" s="201">
        <v>0</v>
      </c>
      <c r="AK76" s="201">
        <v>5.46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4.83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4.9400000000000004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5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5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5</v>
      </c>
      <c r="AJ81" s="201">
        <v>0</v>
      </c>
      <c r="AK81" s="201">
        <v>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5</v>
      </c>
      <c r="AJ82" s="201">
        <v>0</v>
      </c>
      <c r="AK82" s="201">
        <v>5.82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5</v>
      </c>
      <c r="AJ83" s="201">
        <v>0</v>
      </c>
      <c r="AK83" s="201">
        <v>5.46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5</v>
      </c>
      <c r="AJ84" s="201">
        <v>0</v>
      </c>
      <c r="AK84" s="201">
        <v>5.46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5</v>
      </c>
      <c r="AJ85" s="201">
        <v>0</v>
      </c>
      <c r="AK85" s="201">
        <v>5.46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5</v>
      </c>
      <c r="AJ86" s="201">
        <v>0</v>
      </c>
      <c r="AK86" s="201">
        <v>5.46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5</v>
      </c>
      <c r="AJ87" s="201">
        <v>0</v>
      </c>
      <c r="AK87" s="201">
        <v>5.55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5</v>
      </c>
      <c r="AJ88" s="201">
        <v>0</v>
      </c>
      <c r="AK88" s="201">
        <v>5.55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5</v>
      </c>
      <c r="AJ89" s="201">
        <v>0</v>
      </c>
      <c r="AK89" s="201">
        <v>5.55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5</v>
      </c>
      <c r="AJ90" s="201">
        <v>0</v>
      </c>
      <c r="AK90" s="201">
        <v>5.55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23.99</v>
      </c>
      <c r="AJ91" s="201">
        <v>0</v>
      </c>
      <c r="AK91" s="201">
        <v>5.55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4.08</v>
      </c>
      <c r="AJ92" s="201">
        <v>0</v>
      </c>
      <c r="AK92" s="201">
        <v>5.55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5</v>
      </c>
      <c r="AJ93" s="201">
        <v>0</v>
      </c>
      <c r="AK93" s="201">
        <v>5.55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5</v>
      </c>
      <c r="AJ94" s="201">
        <v>0</v>
      </c>
      <c r="AK94" s="201">
        <v>5.55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5</v>
      </c>
      <c r="AJ95" s="201">
        <v>0</v>
      </c>
      <c r="AK95" s="201">
        <v>5.55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4.3899999999999997</v>
      </c>
      <c r="AJ96" s="201">
        <v>0</v>
      </c>
      <c r="AK96" s="201">
        <v>5.55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20.96</v>
      </c>
      <c r="AJ97" s="201">
        <v>0</v>
      </c>
      <c r="AK97" s="201">
        <v>5.55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3.99</v>
      </c>
      <c r="AJ98" s="201">
        <v>0</v>
      </c>
      <c r="AK98" s="201">
        <v>5.55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0.12591250000000004</v>
      </c>
      <c r="AJ99">
        <f t="shared" si="0"/>
        <v>0</v>
      </c>
      <c r="AK99">
        <f t="shared" si="0"/>
        <v>0.13769999999999985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93</v>
      </c>
      <c r="J3" s="201">
        <v>0</v>
      </c>
      <c r="K3" s="201">
        <v>316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93</v>
      </c>
      <c r="J4" s="201">
        <v>0</v>
      </c>
      <c r="K4" s="201">
        <v>317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93</v>
      </c>
      <c r="J5" s="201">
        <v>0</v>
      </c>
      <c r="K5" s="201">
        <v>317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93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91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91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91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91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91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91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91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91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91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91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91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91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91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91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91</v>
      </c>
      <c r="J21" s="201">
        <v>0</v>
      </c>
      <c r="K21" s="201">
        <v>319.95999999999998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91</v>
      </c>
      <c r="J22" s="201">
        <v>0</v>
      </c>
      <c r="K22" s="201">
        <v>319.95999999999998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91</v>
      </c>
      <c r="J23" s="201">
        <v>0</v>
      </c>
      <c r="K23" s="201">
        <v>319.95999999999998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91</v>
      </c>
      <c r="J24" s="201">
        <v>0</v>
      </c>
      <c r="K24" s="201">
        <v>319.95999999999998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91</v>
      </c>
      <c r="J25" s="201">
        <v>0</v>
      </c>
      <c r="K25" s="201">
        <v>319.95999999999998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91</v>
      </c>
      <c r="J26" s="201">
        <v>0</v>
      </c>
      <c r="K26" s="201">
        <v>319.95999999999998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91</v>
      </c>
      <c r="J27" s="201">
        <v>0</v>
      </c>
      <c r="K27" s="201">
        <v>319.95999999999998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91</v>
      </c>
      <c r="J28" s="201">
        <v>0</v>
      </c>
      <c r="K28" s="201">
        <v>319.95999999999998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91</v>
      </c>
      <c r="J29" s="201">
        <v>0</v>
      </c>
      <c r="K29" s="201">
        <v>319.95999999999998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91</v>
      </c>
      <c r="J30" s="201">
        <v>0</v>
      </c>
      <c r="K30" s="201">
        <v>300.36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91</v>
      </c>
      <c r="J31" s="201">
        <v>0</v>
      </c>
      <c r="K31" s="201">
        <v>275.74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91</v>
      </c>
      <c r="J32" s="201">
        <v>0</v>
      </c>
      <c r="K32" s="201">
        <v>275.74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91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91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89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89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89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89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89</v>
      </c>
      <c r="J39" s="201">
        <v>0</v>
      </c>
      <c r="K39" s="201">
        <v>275.74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89</v>
      </c>
      <c r="J40" s="201">
        <v>0</v>
      </c>
      <c r="K40" s="201">
        <v>275.74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89</v>
      </c>
      <c r="J41" s="201">
        <v>0</v>
      </c>
      <c r="K41" s="201">
        <v>275.74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89</v>
      </c>
      <c r="J42" s="201">
        <v>0</v>
      </c>
      <c r="K42" s="201">
        <v>275.74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86</v>
      </c>
      <c r="J43" s="201">
        <v>0</v>
      </c>
      <c r="K43" s="201">
        <v>275.74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86</v>
      </c>
      <c r="J44" s="201">
        <v>0</v>
      </c>
      <c r="K44" s="201">
        <v>275.74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86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86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86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86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86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86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84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84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84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84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84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84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84</v>
      </c>
      <c r="J57" s="201">
        <v>0</v>
      </c>
      <c r="K57" s="201">
        <v>295.33999999999997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84</v>
      </c>
      <c r="J58" s="201">
        <v>0</v>
      </c>
      <c r="K58" s="201">
        <v>295.33999999999997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84</v>
      </c>
      <c r="J59" s="201">
        <v>0</v>
      </c>
      <c r="K59" s="201">
        <v>295.33999999999997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84</v>
      </c>
      <c r="J60" s="201">
        <v>0</v>
      </c>
      <c r="K60" s="201">
        <v>295.33999999999997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84</v>
      </c>
      <c r="J61" s="201">
        <v>0</v>
      </c>
      <c r="K61" s="201">
        <v>295.33999999999997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84</v>
      </c>
      <c r="J62" s="201">
        <v>0</v>
      </c>
      <c r="K62" s="201">
        <v>295.33999999999997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84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84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84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84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86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86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86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86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86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86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86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86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86</v>
      </c>
      <c r="J75" s="201">
        <v>0</v>
      </c>
      <c r="K75" s="201">
        <v>300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86</v>
      </c>
      <c r="J76" s="201">
        <v>0</v>
      </c>
      <c r="K76" s="201">
        <v>300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31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86</v>
      </c>
      <c r="J77" s="201">
        <v>0</v>
      </c>
      <c r="K77" s="201">
        <v>290.33999999999997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88</v>
      </c>
      <c r="J78" s="201">
        <v>0</v>
      </c>
      <c r="K78" s="201">
        <v>290.33999999999997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89</v>
      </c>
      <c r="J79" s="201">
        <v>0</v>
      </c>
      <c r="K79" s="201">
        <v>290.33999999999997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89</v>
      </c>
      <c r="J80" s="201">
        <v>0</v>
      </c>
      <c r="K80" s="201">
        <v>290.33999999999997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89</v>
      </c>
      <c r="J81" s="201">
        <v>0</v>
      </c>
      <c r="K81" s="201">
        <v>290.33999999999997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89</v>
      </c>
      <c r="J82" s="201">
        <v>0</v>
      </c>
      <c r="K82" s="201">
        <v>290.33999999999997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90</v>
      </c>
      <c r="J83" s="201">
        <v>0</v>
      </c>
      <c r="K83" s="201">
        <v>300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89</v>
      </c>
      <c r="J84" s="201">
        <v>0</v>
      </c>
      <c r="K84" s="201">
        <v>300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89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89</v>
      </c>
      <c r="J86" s="201">
        <v>0</v>
      </c>
      <c r="K86" s="201">
        <v>300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89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89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89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89</v>
      </c>
      <c r="J90" s="201">
        <v>0</v>
      </c>
      <c r="K90" s="201">
        <v>305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89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89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89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89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89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87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87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87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0.81274999999999997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2.1182500000000002</v>
      </c>
      <c r="J99" s="156">
        <f t="shared" si="0"/>
        <v>0</v>
      </c>
      <c r="K99" s="156">
        <f t="shared" si="0"/>
        <v>7.1275000000000004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16.850000000000001</v>
      </c>
      <c r="K3" s="201">
        <v>17.78</v>
      </c>
      <c r="L3" s="201">
        <v>0.38</v>
      </c>
      <c r="M3" s="201">
        <v>2.21</v>
      </c>
      <c r="N3" s="201">
        <v>1.8</v>
      </c>
      <c r="O3" s="201">
        <v>2.5499999999999998</v>
      </c>
      <c r="P3" s="201">
        <v>0.95</v>
      </c>
      <c r="Q3" s="201">
        <v>0.17</v>
      </c>
      <c r="R3" s="201">
        <v>0.65</v>
      </c>
      <c r="S3" s="201">
        <v>0.4</v>
      </c>
      <c r="T3" s="201">
        <v>0</v>
      </c>
      <c r="U3" s="201">
        <v>2.16</v>
      </c>
      <c r="V3" s="201">
        <v>0.22</v>
      </c>
      <c r="W3" s="201">
        <v>0.53</v>
      </c>
      <c r="X3" s="201">
        <v>2.25</v>
      </c>
      <c r="Y3" s="201">
        <v>0</v>
      </c>
      <c r="Z3" s="201">
        <v>2.12</v>
      </c>
      <c r="AA3" s="201">
        <v>1.37</v>
      </c>
      <c r="AB3" s="201">
        <v>0</v>
      </c>
      <c r="AC3" s="201">
        <v>22.89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40.31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16.850000000000001</v>
      </c>
      <c r="K4" s="201">
        <v>17.78</v>
      </c>
      <c r="L4" s="201">
        <v>0.38</v>
      </c>
      <c r="M4" s="201">
        <v>2.21</v>
      </c>
      <c r="N4" s="201">
        <v>1.8</v>
      </c>
      <c r="O4" s="201">
        <v>2.5499999999999998</v>
      </c>
      <c r="P4" s="201">
        <v>0.95</v>
      </c>
      <c r="Q4" s="201">
        <v>0.17</v>
      </c>
      <c r="R4" s="201">
        <v>0.65</v>
      </c>
      <c r="S4" s="201">
        <v>0.4</v>
      </c>
      <c r="T4" s="201">
        <v>0</v>
      </c>
      <c r="U4" s="201">
        <v>2.16</v>
      </c>
      <c r="V4" s="201">
        <v>0.22</v>
      </c>
      <c r="W4" s="201">
        <v>0.53</v>
      </c>
      <c r="X4" s="201">
        <v>2.25</v>
      </c>
      <c r="Y4" s="201">
        <v>0</v>
      </c>
      <c r="Z4" s="201">
        <v>2.12</v>
      </c>
      <c r="AA4" s="201">
        <v>1.37</v>
      </c>
      <c r="AB4" s="201">
        <v>0</v>
      </c>
      <c r="AC4" s="201">
        <v>22.89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40.31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16.850000000000001</v>
      </c>
      <c r="K5" s="201">
        <v>211.17</v>
      </c>
      <c r="L5" s="201">
        <v>0.38</v>
      </c>
      <c r="M5" s="201">
        <v>2.21</v>
      </c>
      <c r="N5" s="201">
        <v>1.8</v>
      </c>
      <c r="O5" s="201">
        <v>2.5499999999999998</v>
      </c>
      <c r="P5" s="201">
        <v>1.21</v>
      </c>
      <c r="Q5" s="201">
        <v>0.17</v>
      </c>
      <c r="R5" s="201">
        <v>0.65</v>
      </c>
      <c r="S5" s="201">
        <v>0.4</v>
      </c>
      <c r="T5" s="201">
        <v>0</v>
      </c>
      <c r="U5" s="201">
        <v>2.16</v>
      </c>
      <c r="V5" s="201">
        <v>0.22</v>
      </c>
      <c r="W5" s="201">
        <v>0.53</v>
      </c>
      <c r="X5" s="201">
        <v>2.25</v>
      </c>
      <c r="Y5" s="201">
        <v>0</v>
      </c>
      <c r="Z5" s="201">
        <v>2.12</v>
      </c>
      <c r="AA5" s="201">
        <v>1.37</v>
      </c>
      <c r="AB5" s="201">
        <v>0</v>
      </c>
      <c r="AC5" s="201">
        <v>22.89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40.31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16.850000000000001</v>
      </c>
      <c r="K6" s="201">
        <v>211.17</v>
      </c>
      <c r="L6" s="201">
        <v>0.38</v>
      </c>
      <c r="M6" s="201">
        <v>2.21</v>
      </c>
      <c r="N6" s="201">
        <v>1.8</v>
      </c>
      <c r="O6" s="201">
        <v>2.5499999999999998</v>
      </c>
      <c r="P6" s="201">
        <v>1.21</v>
      </c>
      <c r="Q6" s="201">
        <v>0.17</v>
      </c>
      <c r="R6" s="201">
        <v>0.65</v>
      </c>
      <c r="S6" s="201">
        <v>0.4</v>
      </c>
      <c r="T6" s="201">
        <v>0</v>
      </c>
      <c r="U6" s="201">
        <v>2.16</v>
      </c>
      <c r="V6" s="201">
        <v>0.22</v>
      </c>
      <c r="W6" s="201">
        <v>0.53</v>
      </c>
      <c r="X6" s="201">
        <v>2.25</v>
      </c>
      <c r="Y6" s="201">
        <v>0</v>
      </c>
      <c r="Z6" s="201">
        <v>2.12</v>
      </c>
      <c r="AA6" s="201">
        <v>1.37</v>
      </c>
      <c r="AB6" s="201">
        <v>0</v>
      </c>
      <c r="AC6" s="201">
        <v>22.89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40.31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16.850000000000001</v>
      </c>
      <c r="K7" s="201">
        <v>211.17</v>
      </c>
      <c r="L7" s="201">
        <v>0.38</v>
      </c>
      <c r="M7" s="201">
        <v>2.21</v>
      </c>
      <c r="N7" s="201">
        <v>1.8</v>
      </c>
      <c r="O7" s="201">
        <v>2.5499999999999998</v>
      </c>
      <c r="P7" s="201">
        <v>1.21</v>
      </c>
      <c r="Q7" s="201">
        <v>0.17</v>
      </c>
      <c r="R7" s="201">
        <v>0.65</v>
      </c>
      <c r="S7" s="201">
        <v>0.4</v>
      </c>
      <c r="T7" s="201">
        <v>0</v>
      </c>
      <c r="U7" s="201">
        <v>2.16</v>
      </c>
      <c r="V7" s="201">
        <v>0.22</v>
      </c>
      <c r="W7" s="201">
        <v>0.53</v>
      </c>
      <c r="X7" s="201">
        <v>2.25</v>
      </c>
      <c r="Y7" s="201">
        <v>0</v>
      </c>
      <c r="Z7" s="201">
        <v>2.12</v>
      </c>
      <c r="AA7" s="201">
        <v>1.37</v>
      </c>
      <c r="AB7" s="201">
        <v>0</v>
      </c>
      <c r="AC7" s="201">
        <v>22.89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40.31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16.850000000000001</v>
      </c>
      <c r="K8" s="201">
        <v>211.17</v>
      </c>
      <c r="L8" s="201">
        <v>0.38</v>
      </c>
      <c r="M8" s="201">
        <v>2.21</v>
      </c>
      <c r="N8" s="201">
        <v>1.8</v>
      </c>
      <c r="O8" s="201">
        <v>2.5499999999999998</v>
      </c>
      <c r="P8" s="201">
        <v>1.21</v>
      </c>
      <c r="Q8" s="201">
        <v>0.17</v>
      </c>
      <c r="R8" s="201">
        <v>0.65</v>
      </c>
      <c r="S8" s="201">
        <v>0.4</v>
      </c>
      <c r="T8" s="201">
        <v>0</v>
      </c>
      <c r="U8" s="201">
        <v>2.16</v>
      </c>
      <c r="V8" s="201">
        <v>0.22</v>
      </c>
      <c r="W8" s="201">
        <v>0.53</v>
      </c>
      <c r="X8" s="201">
        <v>2.25</v>
      </c>
      <c r="Y8" s="201">
        <v>0</v>
      </c>
      <c r="Z8" s="201">
        <v>2.12</v>
      </c>
      <c r="AA8" s="201">
        <v>1.37</v>
      </c>
      <c r="AB8" s="201">
        <v>0</v>
      </c>
      <c r="AC8" s="201">
        <v>22.89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40.31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16.850000000000001</v>
      </c>
      <c r="K9" s="201">
        <v>158.08000000000001</v>
      </c>
      <c r="L9" s="201">
        <v>0.38</v>
      </c>
      <c r="M9" s="201">
        <v>2.21</v>
      </c>
      <c r="N9" s="201">
        <v>1.8</v>
      </c>
      <c r="O9" s="201">
        <v>2.5499999999999998</v>
      </c>
      <c r="P9" s="201">
        <v>0.95</v>
      </c>
      <c r="Q9" s="201">
        <v>0.17</v>
      </c>
      <c r="R9" s="201">
        <v>0.65</v>
      </c>
      <c r="S9" s="201">
        <v>0.4</v>
      </c>
      <c r="T9" s="201">
        <v>0</v>
      </c>
      <c r="U9" s="201">
        <v>2.16</v>
      </c>
      <c r="V9" s="201">
        <v>0.22</v>
      </c>
      <c r="W9" s="201">
        <v>0.53</v>
      </c>
      <c r="X9" s="201">
        <v>2.25</v>
      </c>
      <c r="Y9" s="201">
        <v>0</v>
      </c>
      <c r="Z9" s="201">
        <v>2.12</v>
      </c>
      <c r="AA9" s="201">
        <v>1.37</v>
      </c>
      <c r="AB9" s="201">
        <v>0</v>
      </c>
      <c r="AC9" s="201">
        <v>22.89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40.31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16.850000000000001</v>
      </c>
      <c r="K10" s="201">
        <v>162.9</v>
      </c>
      <c r="L10" s="201">
        <v>0.38</v>
      </c>
      <c r="M10" s="201">
        <v>2.21</v>
      </c>
      <c r="N10" s="201">
        <v>1.8</v>
      </c>
      <c r="O10" s="201">
        <v>2.5499999999999998</v>
      </c>
      <c r="P10" s="201">
        <v>0.95</v>
      </c>
      <c r="Q10" s="201">
        <v>0.17</v>
      </c>
      <c r="R10" s="201">
        <v>0.65</v>
      </c>
      <c r="S10" s="201">
        <v>0.4</v>
      </c>
      <c r="T10" s="201">
        <v>0</v>
      </c>
      <c r="U10" s="201">
        <v>2.16</v>
      </c>
      <c r="V10" s="201">
        <v>0.22</v>
      </c>
      <c r="W10" s="201">
        <v>0.53</v>
      </c>
      <c r="X10" s="201">
        <v>2.25</v>
      </c>
      <c r="Y10" s="201">
        <v>0</v>
      </c>
      <c r="Z10" s="201">
        <v>2.12</v>
      </c>
      <c r="AA10" s="201">
        <v>1.37</v>
      </c>
      <c r="AB10" s="201">
        <v>0</v>
      </c>
      <c r="AC10" s="201">
        <v>22.62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40.31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16.36</v>
      </c>
      <c r="K11" s="201">
        <v>164.83</v>
      </c>
      <c r="L11" s="201">
        <v>0.38</v>
      </c>
      <c r="M11" s="201">
        <v>2.21</v>
      </c>
      <c r="N11" s="201">
        <v>1.8</v>
      </c>
      <c r="O11" s="201">
        <v>2.5499999999999998</v>
      </c>
      <c r="P11" s="201">
        <v>0.95</v>
      </c>
      <c r="Q11" s="201">
        <v>0.17</v>
      </c>
      <c r="R11" s="201">
        <v>0.65</v>
      </c>
      <c r="S11" s="201">
        <v>0.4</v>
      </c>
      <c r="T11" s="201">
        <v>0</v>
      </c>
      <c r="U11" s="201">
        <v>2.16</v>
      </c>
      <c r="V11" s="201">
        <v>0.22</v>
      </c>
      <c r="W11" s="201">
        <v>0.53</v>
      </c>
      <c r="X11" s="201">
        <v>2.25</v>
      </c>
      <c r="Y11" s="201">
        <v>0</v>
      </c>
      <c r="Z11" s="201">
        <v>2.12</v>
      </c>
      <c r="AA11" s="201">
        <v>1.37</v>
      </c>
      <c r="AB11" s="201">
        <v>0</v>
      </c>
      <c r="AC11" s="201">
        <v>22.62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40.31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16.36</v>
      </c>
      <c r="K12" s="201">
        <v>156.15</v>
      </c>
      <c r="L12" s="201">
        <v>0.38</v>
      </c>
      <c r="M12" s="201">
        <v>2.21</v>
      </c>
      <c r="N12" s="201">
        <v>1.8</v>
      </c>
      <c r="O12" s="201">
        <v>2.5499999999999998</v>
      </c>
      <c r="P12" s="201">
        <v>0.95</v>
      </c>
      <c r="Q12" s="201">
        <v>0.17</v>
      </c>
      <c r="R12" s="201">
        <v>0.65</v>
      </c>
      <c r="S12" s="201">
        <v>0.4</v>
      </c>
      <c r="T12" s="201">
        <v>0</v>
      </c>
      <c r="U12" s="201">
        <v>2.16</v>
      </c>
      <c r="V12" s="201">
        <v>0.22</v>
      </c>
      <c r="W12" s="201">
        <v>0.53</v>
      </c>
      <c r="X12" s="201">
        <v>2.25</v>
      </c>
      <c r="Y12" s="201">
        <v>0</v>
      </c>
      <c r="Z12" s="201">
        <v>2.12</v>
      </c>
      <c r="AA12" s="201">
        <v>1.37</v>
      </c>
      <c r="AB12" s="201">
        <v>0</v>
      </c>
      <c r="AC12" s="201">
        <v>22.62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40.31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16.36</v>
      </c>
      <c r="K13" s="201">
        <v>155.18</v>
      </c>
      <c r="L13" s="201">
        <v>0.38</v>
      </c>
      <c r="M13" s="201">
        <v>2.21</v>
      </c>
      <c r="N13" s="201">
        <v>1.8</v>
      </c>
      <c r="O13" s="201">
        <v>2.5499999999999998</v>
      </c>
      <c r="P13" s="201">
        <v>0.95</v>
      </c>
      <c r="Q13" s="201">
        <v>0.17</v>
      </c>
      <c r="R13" s="201">
        <v>0.65</v>
      </c>
      <c r="S13" s="201">
        <v>0.4</v>
      </c>
      <c r="T13" s="201">
        <v>0</v>
      </c>
      <c r="U13" s="201">
        <v>2.16</v>
      </c>
      <c r="V13" s="201">
        <v>0.22</v>
      </c>
      <c r="W13" s="201">
        <v>0.53</v>
      </c>
      <c r="X13" s="201">
        <v>2.25</v>
      </c>
      <c r="Y13" s="201">
        <v>0</v>
      </c>
      <c r="Z13" s="201">
        <v>2.12</v>
      </c>
      <c r="AA13" s="201">
        <v>1.37</v>
      </c>
      <c r="AB13" s="201">
        <v>0</v>
      </c>
      <c r="AC13" s="201">
        <v>22.62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40.31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16.36</v>
      </c>
      <c r="K14" s="201">
        <v>183.17</v>
      </c>
      <c r="L14" s="201">
        <v>0.38</v>
      </c>
      <c r="M14" s="201">
        <v>2.21</v>
      </c>
      <c r="N14" s="201">
        <v>1.8</v>
      </c>
      <c r="O14" s="201">
        <v>2.5499999999999998</v>
      </c>
      <c r="P14" s="201">
        <v>0.95</v>
      </c>
      <c r="Q14" s="201">
        <v>0.17</v>
      </c>
      <c r="R14" s="201">
        <v>0.65</v>
      </c>
      <c r="S14" s="201">
        <v>0.4</v>
      </c>
      <c r="T14" s="201">
        <v>0</v>
      </c>
      <c r="U14" s="201">
        <v>2.16</v>
      </c>
      <c r="V14" s="201">
        <v>0.22</v>
      </c>
      <c r="W14" s="201">
        <v>0.53</v>
      </c>
      <c r="X14" s="201">
        <v>2.25</v>
      </c>
      <c r="Y14" s="201">
        <v>0</v>
      </c>
      <c r="Z14" s="201">
        <v>2.12</v>
      </c>
      <c r="AA14" s="201">
        <v>1.37</v>
      </c>
      <c r="AB14" s="201">
        <v>0</v>
      </c>
      <c r="AC14" s="201">
        <v>22.62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40.31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13.63</v>
      </c>
      <c r="K15" s="201">
        <v>106.92</v>
      </c>
      <c r="L15" s="201">
        <v>0.38</v>
      </c>
      <c r="M15" s="201">
        <v>2.21</v>
      </c>
      <c r="N15" s="201">
        <v>1.8</v>
      </c>
      <c r="O15" s="201">
        <v>2.5499999999999998</v>
      </c>
      <c r="P15" s="201">
        <v>0.95</v>
      </c>
      <c r="Q15" s="201">
        <v>0.17</v>
      </c>
      <c r="R15" s="201">
        <v>0.65</v>
      </c>
      <c r="S15" s="201">
        <v>0.4</v>
      </c>
      <c r="T15" s="201">
        <v>0</v>
      </c>
      <c r="U15" s="201">
        <v>2.16</v>
      </c>
      <c r="V15" s="201">
        <v>0.22</v>
      </c>
      <c r="W15" s="201">
        <v>0.53</v>
      </c>
      <c r="X15" s="201">
        <v>2.25</v>
      </c>
      <c r="Y15" s="201">
        <v>0</v>
      </c>
      <c r="Z15" s="201">
        <v>2.12</v>
      </c>
      <c r="AA15" s="201">
        <v>1.37</v>
      </c>
      <c r="AB15" s="201">
        <v>0</v>
      </c>
      <c r="AC15" s="201">
        <v>22.89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40.31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10.86</v>
      </c>
      <c r="K16" s="201">
        <v>153.25</v>
      </c>
      <c r="L16" s="201">
        <v>0.38</v>
      </c>
      <c r="M16" s="201">
        <v>2.21</v>
      </c>
      <c r="N16" s="201">
        <v>1.8</v>
      </c>
      <c r="O16" s="201">
        <v>2.5499999999999998</v>
      </c>
      <c r="P16" s="201">
        <v>0.95</v>
      </c>
      <c r="Q16" s="201">
        <v>0.17</v>
      </c>
      <c r="R16" s="201">
        <v>0.65</v>
      </c>
      <c r="S16" s="201">
        <v>0.4</v>
      </c>
      <c r="T16" s="201">
        <v>0</v>
      </c>
      <c r="U16" s="201">
        <v>2.16</v>
      </c>
      <c r="V16" s="201">
        <v>0.22</v>
      </c>
      <c r="W16" s="201">
        <v>0.53</v>
      </c>
      <c r="X16" s="201">
        <v>2.25</v>
      </c>
      <c r="Y16" s="201">
        <v>0</v>
      </c>
      <c r="Z16" s="201">
        <v>2.12</v>
      </c>
      <c r="AA16" s="201">
        <v>1.37</v>
      </c>
      <c r="AB16" s="201">
        <v>0</v>
      </c>
      <c r="AC16" s="201">
        <v>22.89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40.31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10.86</v>
      </c>
      <c r="K17" s="201">
        <v>144.56</v>
      </c>
      <c r="L17" s="201">
        <v>0.38</v>
      </c>
      <c r="M17" s="201">
        <v>2.21</v>
      </c>
      <c r="N17" s="201">
        <v>1.8</v>
      </c>
      <c r="O17" s="201">
        <v>2.5499999999999998</v>
      </c>
      <c r="P17" s="201">
        <v>0.95</v>
      </c>
      <c r="Q17" s="201">
        <v>0.17</v>
      </c>
      <c r="R17" s="201">
        <v>0.65</v>
      </c>
      <c r="S17" s="201">
        <v>0.4</v>
      </c>
      <c r="T17" s="201">
        <v>0</v>
      </c>
      <c r="U17" s="201">
        <v>2.16</v>
      </c>
      <c r="V17" s="201">
        <v>0.22</v>
      </c>
      <c r="W17" s="201">
        <v>0.53</v>
      </c>
      <c r="X17" s="201">
        <v>2.25</v>
      </c>
      <c r="Y17" s="201">
        <v>0</v>
      </c>
      <c r="Z17" s="201">
        <v>2.12</v>
      </c>
      <c r="AA17" s="201">
        <v>1.37</v>
      </c>
      <c r="AB17" s="201">
        <v>0</v>
      </c>
      <c r="AC17" s="201">
        <v>22.89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40.31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10.86</v>
      </c>
      <c r="K18" s="201">
        <v>155.18</v>
      </c>
      <c r="L18" s="201">
        <v>0.38</v>
      </c>
      <c r="M18" s="201">
        <v>2.21</v>
      </c>
      <c r="N18" s="201">
        <v>1.8</v>
      </c>
      <c r="O18" s="201">
        <v>2.5499999999999998</v>
      </c>
      <c r="P18" s="201">
        <v>0.95</v>
      </c>
      <c r="Q18" s="201">
        <v>0.17</v>
      </c>
      <c r="R18" s="201">
        <v>0.65</v>
      </c>
      <c r="S18" s="201">
        <v>0.4</v>
      </c>
      <c r="T18" s="201">
        <v>0</v>
      </c>
      <c r="U18" s="201">
        <v>2.16</v>
      </c>
      <c r="V18" s="201">
        <v>0.22</v>
      </c>
      <c r="W18" s="201">
        <v>0.53</v>
      </c>
      <c r="X18" s="201">
        <v>2.25</v>
      </c>
      <c r="Y18" s="201">
        <v>0</v>
      </c>
      <c r="Z18" s="201">
        <v>2.12</v>
      </c>
      <c r="AA18" s="201">
        <v>1.37</v>
      </c>
      <c r="AB18" s="201">
        <v>0</v>
      </c>
      <c r="AC18" s="201">
        <v>22.89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40.31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10.86</v>
      </c>
      <c r="K19" s="201">
        <v>191.86</v>
      </c>
      <c r="L19" s="201">
        <v>0.38</v>
      </c>
      <c r="M19" s="201">
        <v>2.21</v>
      </c>
      <c r="N19" s="201">
        <v>1.8</v>
      </c>
      <c r="O19" s="201">
        <v>2.5499999999999998</v>
      </c>
      <c r="P19" s="201">
        <v>0.95</v>
      </c>
      <c r="Q19" s="201">
        <v>0.17</v>
      </c>
      <c r="R19" s="201">
        <v>0.65</v>
      </c>
      <c r="S19" s="201">
        <v>0.4</v>
      </c>
      <c r="T19" s="201">
        <v>0</v>
      </c>
      <c r="U19" s="201">
        <v>2.16</v>
      </c>
      <c r="V19" s="201">
        <v>0.22</v>
      </c>
      <c r="W19" s="201">
        <v>0.53</v>
      </c>
      <c r="X19" s="201">
        <v>2.25</v>
      </c>
      <c r="Y19" s="201">
        <v>0</v>
      </c>
      <c r="Z19" s="201">
        <v>2.12</v>
      </c>
      <c r="AA19" s="201">
        <v>1.37</v>
      </c>
      <c r="AB19" s="201">
        <v>0</v>
      </c>
      <c r="AC19" s="201">
        <v>22.89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40.31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10.86</v>
      </c>
      <c r="K20" s="201">
        <v>226.61</v>
      </c>
      <c r="L20" s="201">
        <v>0.38</v>
      </c>
      <c r="M20" s="201">
        <v>2.21</v>
      </c>
      <c r="N20" s="201">
        <v>1.8</v>
      </c>
      <c r="O20" s="201">
        <v>2.5499999999999998</v>
      </c>
      <c r="P20" s="201">
        <v>0.95</v>
      </c>
      <c r="Q20" s="201">
        <v>0.17</v>
      </c>
      <c r="R20" s="201">
        <v>0.65</v>
      </c>
      <c r="S20" s="201">
        <v>0.4</v>
      </c>
      <c r="T20" s="201">
        <v>0</v>
      </c>
      <c r="U20" s="201">
        <v>2.16</v>
      </c>
      <c r="V20" s="201">
        <v>0.22</v>
      </c>
      <c r="W20" s="201">
        <v>0.53</v>
      </c>
      <c r="X20" s="201">
        <v>2.25</v>
      </c>
      <c r="Y20" s="201">
        <v>0</v>
      </c>
      <c r="Z20" s="201">
        <v>2.12</v>
      </c>
      <c r="AA20" s="201">
        <v>1.37</v>
      </c>
      <c r="AB20" s="201">
        <v>0</v>
      </c>
      <c r="AC20" s="201">
        <v>22.89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40.31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12.52</v>
      </c>
      <c r="K21" s="201">
        <v>242.06</v>
      </c>
      <c r="L21" s="201">
        <v>0.38</v>
      </c>
      <c r="M21" s="201">
        <v>2.21</v>
      </c>
      <c r="N21" s="201">
        <v>1.8</v>
      </c>
      <c r="O21" s="201">
        <v>2.5499999999999998</v>
      </c>
      <c r="P21" s="201">
        <v>0.95</v>
      </c>
      <c r="Q21" s="201">
        <v>0.17</v>
      </c>
      <c r="R21" s="201">
        <v>0.65</v>
      </c>
      <c r="S21" s="201">
        <v>0.4</v>
      </c>
      <c r="T21" s="201">
        <v>0</v>
      </c>
      <c r="U21" s="201">
        <v>2.16</v>
      </c>
      <c r="V21" s="201">
        <v>0.22</v>
      </c>
      <c r="W21" s="201">
        <v>0.53</v>
      </c>
      <c r="X21" s="201">
        <v>2.25</v>
      </c>
      <c r="Y21" s="201">
        <v>0</v>
      </c>
      <c r="Z21" s="201">
        <v>2.12</v>
      </c>
      <c r="AA21" s="201">
        <v>1.37</v>
      </c>
      <c r="AB21" s="201">
        <v>0</v>
      </c>
      <c r="AC21" s="201">
        <v>22.89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40.31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12.52</v>
      </c>
      <c r="K22" s="201">
        <v>242.06</v>
      </c>
      <c r="L22" s="201">
        <v>0.38</v>
      </c>
      <c r="M22" s="201">
        <v>2.21</v>
      </c>
      <c r="N22" s="201">
        <v>1.8</v>
      </c>
      <c r="O22" s="201">
        <v>2.5499999999999998</v>
      </c>
      <c r="P22" s="201">
        <v>0.95</v>
      </c>
      <c r="Q22" s="201">
        <v>0.17</v>
      </c>
      <c r="R22" s="201">
        <v>0.65</v>
      </c>
      <c r="S22" s="201">
        <v>0.4</v>
      </c>
      <c r="T22" s="201">
        <v>0</v>
      </c>
      <c r="U22" s="201">
        <v>2.16</v>
      </c>
      <c r="V22" s="201">
        <v>0.22</v>
      </c>
      <c r="W22" s="201">
        <v>0.53</v>
      </c>
      <c r="X22" s="201">
        <v>2.25</v>
      </c>
      <c r="Y22" s="201">
        <v>0</v>
      </c>
      <c r="Z22" s="201">
        <v>2.12</v>
      </c>
      <c r="AA22" s="201">
        <v>1.37</v>
      </c>
      <c r="AB22" s="201">
        <v>0</v>
      </c>
      <c r="AC22" s="201">
        <v>22.89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40.31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12.52</v>
      </c>
      <c r="K23" s="201">
        <v>242.06</v>
      </c>
      <c r="L23" s="201">
        <v>0.38</v>
      </c>
      <c r="M23" s="201">
        <v>2.21</v>
      </c>
      <c r="N23" s="201">
        <v>1.8</v>
      </c>
      <c r="O23" s="201">
        <v>2.5499999999999998</v>
      </c>
      <c r="P23" s="201">
        <v>0.95</v>
      </c>
      <c r="Q23" s="201">
        <v>0.17</v>
      </c>
      <c r="R23" s="201">
        <v>0.65</v>
      </c>
      <c r="S23" s="201">
        <v>0.4</v>
      </c>
      <c r="T23" s="201">
        <v>0</v>
      </c>
      <c r="U23" s="201">
        <v>2.16</v>
      </c>
      <c r="V23" s="201">
        <v>0.22</v>
      </c>
      <c r="W23" s="201">
        <v>0.53</v>
      </c>
      <c r="X23" s="201">
        <v>2.25</v>
      </c>
      <c r="Y23" s="201">
        <v>0</v>
      </c>
      <c r="Z23" s="201">
        <v>2.12</v>
      </c>
      <c r="AA23" s="201">
        <v>1.37</v>
      </c>
      <c r="AB23" s="201">
        <v>0</v>
      </c>
      <c r="AC23" s="201">
        <v>22.89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40.31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12.52</v>
      </c>
      <c r="K24" s="201">
        <v>242.06</v>
      </c>
      <c r="L24" s="201">
        <v>0.38</v>
      </c>
      <c r="M24" s="201">
        <v>2.21</v>
      </c>
      <c r="N24" s="201">
        <v>1.8</v>
      </c>
      <c r="O24" s="201">
        <v>2.5499999999999998</v>
      </c>
      <c r="P24" s="201">
        <v>0.95</v>
      </c>
      <c r="Q24" s="201">
        <v>0.17</v>
      </c>
      <c r="R24" s="201">
        <v>0.65</v>
      </c>
      <c r="S24" s="201">
        <v>0.4</v>
      </c>
      <c r="T24" s="201">
        <v>0</v>
      </c>
      <c r="U24" s="201">
        <v>2.16</v>
      </c>
      <c r="V24" s="201">
        <v>0.22</v>
      </c>
      <c r="W24" s="201">
        <v>0.53</v>
      </c>
      <c r="X24" s="201">
        <v>2.25</v>
      </c>
      <c r="Y24" s="201">
        <v>0</v>
      </c>
      <c r="Z24" s="201">
        <v>2.12</v>
      </c>
      <c r="AA24" s="201">
        <v>1.37</v>
      </c>
      <c r="AB24" s="201">
        <v>0</v>
      </c>
      <c r="AC24" s="201">
        <v>22.89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40.31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12.52</v>
      </c>
      <c r="K25" s="201">
        <v>242.06</v>
      </c>
      <c r="L25" s="201">
        <v>0.38</v>
      </c>
      <c r="M25" s="201">
        <v>2.21</v>
      </c>
      <c r="N25" s="201">
        <v>1.8</v>
      </c>
      <c r="O25" s="201">
        <v>2.5499999999999998</v>
      </c>
      <c r="P25" s="201">
        <v>0.95</v>
      </c>
      <c r="Q25" s="201">
        <v>0.17</v>
      </c>
      <c r="R25" s="201">
        <v>0.65</v>
      </c>
      <c r="S25" s="201">
        <v>0.4</v>
      </c>
      <c r="T25" s="201">
        <v>0</v>
      </c>
      <c r="U25" s="201">
        <v>2.16</v>
      </c>
      <c r="V25" s="201">
        <v>0.22</v>
      </c>
      <c r="W25" s="201">
        <v>0.53</v>
      </c>
      <c r="X25" s="201">
        <v>2.25</v>
      </c>
      <c r="Y25" s="201">
        <v>0</v>
      </c>
      <c r="Z25" s="201">
        <v>2.12</v>
      </c>
      <c r="AA25" s="201">
        <v>1.37</v>
      </c>
      <c r="AB25" s="201">
        <v>0</v>
      </c>
      <c r="AC25" s="201">
        <v>22.89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40.31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12.52</v>
      </c>
      <c r="K26" s="201">
        <v>242.06</v>
      </c>
      <c r="L26" s="201">
        <v>0.38</v>
      </c>
      <c r="M26" s="201">
        <v>2.21</v>
      </c>
      <c r="N26" s="201">
        <v>1.8</v>
      </c>
      <c r="O26" s="201">
        <v>2.5499999999999998</v>
      </c>
      <c r="P26" s="201">
        <v>0.95</v>
      </c>
      <c r="Q26" s="201">
        <v>0.17</v>
      </c>
      <c r="R26" s="201">
        <v>0.65</v>
      </c>
      <c r="S26" s="201">
        <v>0.4</v>
      </c>
      <c r="T26" s="201">
        <v>0</v>
      </c>
      <c r="U26" s="201">
        <v>2.16</v>
      </c>
      <c r="V26" s="201">
        <v>0.22</v>
      </c>
      <c r="W26" s="201">
        <v>0.53</v>
      </c>
      <c r="X26" s="201">
        <v>2.25</v>
      </c>
      <c r="Y26" s="201">
        <v>0</v>
      </c>
      <c r="Z26" s="201">
        <v>2.12</v>
      </c>
      <c r="AA26" s="201">
        <v>1.37</v>
      </c>
      <c r="AB26" s="201">
        <v>0</v>
      </c>
      <c r="AC26" s="201">
        <v>22.89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40.31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17.52</v>
      </c>
      <c r="E27" s="201">
        <v>0</v>
      </c>
      <c r="F27" s="201">
        <v>0</v>
      </c>
      <c r="G27" s="201">
        <v>6.92</v>
      </c>
      <c r="H27" s="201">
        <v>0</v>
      </c>
      <c r="I27" s="201">
        <v>0</v>
      </c>
      <c r="J27" s="201">
        <v>12.52</v>
      </c>
      <c r="K27" s="201">
        <v>242.06</v>
      </c>
      <c r="L27" s="201">
        <v>0.38</v>
      </c>
      <c r="M27" s="201">
        <v>2.21</v>
      </c>
      <c r="N27" s="201">
        <v>1.8</v>
      </c>
      <c r="O27" s="201">
        <v>2.5499999999999998</v>
      </c>
      <c r="P27" s="201">
        <v>0.95</v>
      </c>
      <c r="Q27" s="201">
        <v>0.17</v>
      </c>
      <c r="R27" s="201">
        <v>0.65</v>
      </c>
      <c r="S27" s="201">
        <v>0.4</v>
      </c>
      <c r="T27" s="201">
        <v>0</v>
      </c>
      <c r="U27" s="201">
        <v>2.16</v>
      </c>
      <c r="V27" s="201">
        <v>0.22</v>
      </c>
      <c r="W27" s="201">
        <v>0.53</v>
      </c>
      <c r="X27" s="201">
        <v>2.25</v>
      </c>
      <c r="Y27" s="201">
        <v>0</v>
      </c>
      <c r="Z27" s="201">
        <v>2.12</v>
      </c>
      <c r="AA27" s="201">
        <v>1.37</v>
      </c>
      <c r="AB27" s="201">
        <v>0</v>
      </c>
      <c r="AC27" s="201">
        <v>22.89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40.31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17.52</v>
      </c>
      <c r="E28" s="201">
        <v>0</v>
      </c>
      <c r="F28" s="201">
        <v>0</v>
      </c>
      <c r="G28" s="201">
        <v>6.92</v>
      </c>
      <c r="H28" s="201">
        <v>0</v>
      </c>
      <c r="I28" s="201">
        <v>0</v>
      </c>
      <c r="J28" s="201">
        <v>12.52</v>
      </c>
      <c r="K28" s="201">
        <v>242.06</v>
      </c>
      <c r="L28" s="201">
        <v>0.38</v>
      </c>
      <c r="M28" s="201">
        <v>2.21</v>
      </c>
      <c r="N28" s="201">
        <v>1.8</v>
      </c>
      <c r="O28" s="201">
        <v>2.5499999999999998</v>
      </c>
      <c r="P28" s="201">
        <v>0.95</v>
      </c>
      <c r="Q28" s="201">
        <v>0.17</v>
      </c>
      <c r="R28" s="201">
        <v>0.65</v>
      </c>
      <c r="S28" s="201">
        <v>0.4</v>
      </c>
      <c r="T28" s="201">
        <v>0</v>
      </c>
      <c r="U28" s="201">
        <v>2.16</v>
      </c>
      <c r="V28" s="201">
        <v>0.22</v>
      </c>
      <c r="W28" s="201">
        <v>0.53</v>
      </c>
      <c r="X28" s="201">
        <v>2.25</v>
      </c>
      <c r="Y28" s="201">
        <v>0</v>
      </c>
      <c r="Z28" s="201">
        <v>2.12</v>
      </c>
      <c r="AA28" s="201">
        <v>1.37</v>
      </c>
      <c r="AB28" s="201">
        <v>0</v>
      </c>
      <c r="AC28" s="201">
        <v>22.89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40.31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17.52</v>
      </c>
      <c r="E29" s="201">
        <v>0</v>
      </c>
      <c r="F29" s="201">
        <v>0</v>
      </c>
      <c r="G29" s="201">
        <v>6.92</v>
      </c>
      <c r="H29" s="201">
        <v>0</v>
      </c>
      <c r="I29" s="201">
        <v>0</v>
      </c>
      <c r="J29" s="201">
        <v>12.52</v>
      </c>
      <c r="K29" s="201">
        <v>242.06</v>
      </c>
      <c r="L29" s="201">
        <v>0.38</v>
      </c>
      <c r="M29" s="201">
        <v>2.21</v>
      </c>
      <c r="N29" s="201">
        <v>1.8</v>
      </c>
      <c r="O29" s="201">
        <v>2.5499999999999998</v>
      </c>
      <c r="P29" s="201">
        <v>0.95</v>
      </c>
      <c r="Q29" s="201">
        <v>0.17</v>
      </c>
      <c r="R29" s="201">
        <v>0.65</v>
      </c>
      <c r="S29" s="201">
        <v>0.4</v>
      </c>
      <c r="T29" s="201">
        <v>0</v>
      </c>
      <c r="U29" s="201">
        <v>2.16</v>
      </c>
      <c r="V29" s="201">
        <v>0.22</v>
      </c>
      <c r="W29" s="201">
        <v>0.53</v>
      </c>
      <c r="X29" s="201">
        <v>2.25</v>
      </c>
      <c r="Y29" s="201">
        <v>0</v>
      </c>
      <c r="Z29" s="201">
        <v>2.12</v>
      </c>
      <c r="AA29" s="201">
        <v>1.37</v>
      </c>
      <c r="AB29" s="201">
        <v>0</v>
      </c>
      <c r="AC29" s="201">
        <v>22.89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40.31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17.52</v>
      </c>
      <c r="E30" s="201">
        <v>0</v>
      </c>
      <c r="F30" s="201">
        <v>0</v>
      </c>
      <c r="G30" s="201">
        <v>6.92</v>
      </c>
      <c r="H30" s="201">
        <v>0</v>
      </c>
      <c r="I30" s="201">
        <v>0</v>
      </c>
      <c r="J30" s="201">
        <v>12.52</v>
      </c>
      <c r="K30" s="201">
        <v>242.06</v>
      </c>
      <c r="L30" s="201">
        <v>0.38</v>
      </c>
      <c r="M30" s="201">
        <v>2.21</v>
      </c>
      <c r="N30" s="201">
        <v>1.8</v>
      </c>
      <c r="O30" s="201">
        <v>2.5499999999999998</v>
      </c>
      <c r="P30" s="201">
        <v>0.95</v>
      </c>
      <c r="Q30" s="201">
        <v>0.17</v>
      </c>
      <c r="R30" s="201">
        <v>0.65</v>
      </c>
      <c r="S30" s="201">
        <v>0.4</v>
      </c>
      <c r="T30" s="201">
        <v>0</v>
      </c>
      <c r="U30" s="201">
        <v>2.16</v>
      </c>
      <c r="V30" s="201">
        <v>0.22</v>
      </c>
      <c r="W30" s="201">
        <v>0.53</v>
      </c>
      <c r="X30" s="201">
        <v>2.25</v>
      </c>
      <c r="Y30" s="201">
        <v>0</v>
      </c>
      <c r="Z30" s="201">
        <v>2.12</v>
      </c>
      <c r="AA30" s="201">
        <v>1.37</v>
      </c>
      <c r="AB30" s="201">
        <v>0</v>
      </c>
      <c r="AC30" s="201">
        <v>22.89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40.31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17.3</v>
      </c>
      <c r="E31" s="201">
        <v>0</v>
      </c>
      <c r="F31" s="201">
        <v>0</v>
      </c>
      <c r="G31" s="201">
        <v>6.92</v>
      </c>
      <c r="H31" s="201">
        <v>0</v>
      </c>
      <c r="I31" s="201">
        <v>0</v>
      </c>
      <c r="J31" s="201">
        <v>17.329999999999998</v>
      </c>
      <c r="K31" s="201">
        <v>242.06</v>
      </c>
      <c r="L31" s="201">
        <v>0.75</v>
      </c>
      <c r="M31" s="201">
        <v>2.21</v>
      </c>
      <c r="N31" s="201">
        <v>1.8</v>
      </c>
      <c r="O31" s="201">
        <v>2.5499999999999998</v>
      </c>
      <c r="P31" s="201">
        <v>0.95</v>
      </c>
      <c r="Q31" s="201">
        <v>0.33</v>
      </c>
      <c r="R31" s="201">
        <v>1.27</v>
      </c>
      <c r="S31" s="201">
        <v>0.79</v>
      </c>
      <c r="T31" s="201">
        <v>0</v>
      </c>
      <c r="U31" s="201">
        <v>2.16</v>
      </c>
      <c r="V31" s="201">
        <v>0.43</v>
      </c>
      <c r="W31" s="201">
        <v>1.04</v>
      </c>
      <c r="X31" s="201">
        <v>4.42</v>
      </c>
      <c r="Y31" s="201">
        <v>0</v>
      </c>
      <c r="Z31" s="201">
        <v>3.26</v>
      </c>
      <c r="AA31" s="201">
        <v>2.13</v>
      </c>
      <c r="AB31" s="201">
        <v>0</v>
      </c>
      <c r="AC31" s="201">
        <v>22.89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40.31</v>
      </c>
      <c r="AJ31" s="201">
        <v>0</v>
      </c>
      <c r="AK31" s="201">
        <v>24.62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17.3</v>
      </c>
      <c r="E32" s="201">
        <v>0</v>
      </c>
      <c r="F32" s="201">
        <v>0</v>
      </c>
      <c r="G32" s="201">
        <v>6.92</v>
      </c>
      <c r="H32" s="201">
        <v>0</v>
      </c>
      <c r="I32" s="201">
        <v>0</v>
      </c>
      <c r="J32" s="201">
        <v>17.329999999999998</v>
      </c>
      <c r="K32" s="201">
        <v>242.06</v>
      </c>
      <c r="L32" s="201">
        <v>6.21</v>
      </c>
      <c r="M32" s="201">
        <v>2.21</v>
      </c>
      <c r="N32" s="201">
        <v>1.8</v>
      </c>
      <c r="O32" s="201">
        <v>2.5499999999999998</v>
      </c>
      <c r="P32" s="201">
        <v>0.95</v>
      </c>
      <c r="Q32" s="201">
        <v>0.33</v>
      </c>
      <c r="R32" s="201">
        <v>1.27</v>
      </c>
      <c r="S32" s="201">
        <v>0.79</v>
      </c>
      <c r="T32" s="201">
        <v>0</v>
      </c>
      <c r="U32" s="201">
        <v>2.16</v>
      </c>
      <c r="V32" s="201">
        <v>3.36</v>
      </c>
      <c r="W32" s="201">
        <v>1.04</v>
      </c>
      <c r="X32" s="201">
        <v>4.42</v>
      </c>
      <c r="Y32" s="201">
        <v>0</v>
      </c>
      <c r="Z32" s="201">
        <v>3.26</v>
      </c>
      <c r="AA32" s="201">
        <v>2.13</v>
      </c>
      <c r="AB32" s="201">
        <v>0</v>
      </c>
      <c r="AC32" s="201">
        <v>22.89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40.31</v>
      </c>
      <c r="AJ32" s="201">
        <v>0</v>
      </c>
      <c r="AK32" s="201">
        <v>24.62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17.3</v>
      </c>
      <c r="E33" s="201">
        <v>0</v>
      </c>
      <c r="F33" s="201">
        <v>0</v>
      </c>
      <c r="G33" s="201">
        <v>6.92</v>
      </c>
      <c r="H33" s="201">
        <v>0</v>
      </c>
      <c r="I33" s="201">
        <v>0</v>
      </c>
      <c r="J33" s="201">
        <v>12.52</v>
      </c>
      <c r="K33" s="201">
        <v>242.06</v>
      </c>
      <c r="L33" s="201">
        <v>6.21</v>
      </c>
      <c r="M33" s="201">
        <v>2.21</v>
      </c>
      <c r="N33" s="201">
        <v>1.8</v>
      </c>
      <c r="O33" s="201">
        <v>2.5499999999999998</v>
      </c>
      <c r="P33" s="201">
        <v>0.95</v>
      </c>
      <c r="Q33" s="201">
        <v>0.93</v>
      </c>
      <c r="R33" s="201">
        <v>9.67</v>
      </c>
      <c r="S33" s="201">
        <v>5.62</v>
      </c>
      <c r="T33" s="201">
        <v>0</v>
      </c>
      <c r="U33" s="201">
        <v>2.16</v>
      </c>
      <c r="V33" s="201">
        <v>3.36</v>
      </c>
      <c r="W33" s="201">
        <v>10.45</v>
      </c>
      <c r="X33" s="201">
        <v>4.42</v>
      </c>
      <c r="Y33" s="201">
        <v>0</v>
      </c>
      <c r="Z33" s="201">
        <v>22.5</v>
      </c>
      <c r="AA33" s="201">
        <v>12.59</v>
      </c>
      <c r="AB33" s="201">
        <v>0</v>
      </c>
      <c r="AC33" s="201">
        <v>22.89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40.31</v>
      </c>
      <c r="AJ33" s="201">
        <v>0</v>
      </c>
      <c r="AK33" s="201">
        <v>24.62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17.3</v>
      </c>
      <c r="E34" s="201">
        <v>0</v>
      </c>
      <c r="F34" s="201">
        <v>0</v>
      </c>
      <c r="G34" s="201">
        <v>6.92</v>
      </c>
      <c r="H34" s="201">
        <v>0</v>
      </c>
      <c r="I34" s="201">
        <v>0</v>
      </c>
      <c r="J34" s="201">
        <v>12.52</v>
      </c>
      <c r="K34" s="201">
        <v>242.05</v>
      </c>
      <c r="L34" s="201">
        <v>6.21</v>
      </c>
      <c r="M34" s="201">
        <v>2.21</v>
      </c>
      <c r="N34" s="201">
        <v>1.8</v>
      </c>
      <c r="O34" s="201">
        <v>2.5499999999999998</v>
      </c>
      <c r="P34" s="201">
        <v>0.95</v>
      </c>
      <c r="Q34" s="201">
        <v>0.93</v>
      </c>
      <c r="R34" s="201">
        <v>10.62</v>
      </c>
      <c r="S34" s="201">
        <v>5.59</v>
      </c>
      <c r="T34" s="201">
        <v>0</v>
      </c>
      <c r="U34" s="201">
        <v>2.16</v>
      </c>
      <c r="V34" s="201">
        <v>3.36</v>
      </c>
      <c r="W34" s="201">
        <v>10.45</v>
      </c>
      <c r="X34" s="201">
        <v>4.42</v>
      </c>
      <c r="Y34" s="201">
        <v>0</v>
      </c>
      <c r="Z34" s="201">
        <v>22.51</v>
      </c>
      <c r="AA34" s="201">
        <v>12.59</v>
      </c>
      <c r="AB34" s="201">
        <v>0</v>
      </c>
      <c r="AC34" s="201">
        <v>22.89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40.31</v>
      </c>
      <c r="AJ34" s="201">
        <v>0</v>
      </c>
      <c r="AK34" s="201">
        <v>24.62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17.059999999999999</v>
      </c>
      <c r="E35" s="201">
        <v>0</v>
      </c>
      <c r="F35" s="201">
        <v>0</v>
      </c>
      <c r="G35" s="201">
        <v>6.92</v>
      </c>
      <c r="H35" s="201">
        <v>0</v>
      </c>
      <c r="I35" s="201">
        <v>0</v>
      </c>
      <c r="J35" s="201">
        <v>12.52</v>
      </c>
      <c r="K35" s="201">
        <v>242.05</v>
      </c>
      <c r="L35" s="201">
        <v>6.21</v>
      </c>
      <c r="M35" s="201">
        <v>2.21</v>
      </c>
      <c r="N35" s="201">
        <v>1.8</v>
      </c>
      <c r="O35" s="201">
        <v>2.5499999999999998</v>
      </c>
      <c r="P35" s="201">
        <v>0.95</v>
      </c>
      <c r="Q35" s="201">
        <v>0.93</v>
      </c>
      <c r="R35" s="201">
        <v>10.62</v>
      </c>
      <c r="S35" s="201">
        <v>5.59</v>
      </c>
      <c r="T35" s="201">
        <v>0</v>
      </c>
      <c r="U35" s="201">
        <v>2.16</v>
      </c>
      <c r="V35" s="201">
        <v>3.36</v>
      </c>
      <c r="W35" s="201">
        <v>10.45</v>
      </c>
      <c r="X35" s="201">
        <v>34.79</v>
      </c>
      <c r="Y35" s="201">
        <v>0</v>
      </c>
      <c r="Z35" s="201">
        <v>22.51</v>
      </c>
      <c r="AA35" s="201">
        <v>16.45</v>
      </c>
      <c r="AB35" s="201">
        <v>0</v>
      </c>
      <c r="AC35" s="201">
        <v>22.89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40.31</v>
      </c>
      <c r="AJ35" s="201">
        <v>0</v>
      </c>
      <c r="AK35" s="201">
        <v>24.62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17.059999999999999</v>
      </c>
      <c r="E36" s="201">
        <v>0</v>
      </c>
      <c r="F36" s="201">
        <v>0</v>
      </c>
      <c r="G36" s="201">
        <v>6.92</v>
      </c>
      <c r="H36" s="201">
        <v>0</v>
      </c>
      <c r="I36" s="201">
        <v>0</v>
      </c>
      <c r="J36" s="201">
        <v>12.52</v>
      </c>
      <c r="K36" s="201">
        <v>242.05</v>
      </c>
      <c r="L36" s="201">
        <v>6.21</v>
      </c>
      <c r="M36" s="201">
        <v>2.21</v>
      </c>
      <c r="N36" s="201">
        <v>1.8</v>
      </c>
      <c r="O36" s="201">
        <v>2.5499999999999998</v>
      </c>
      <c r="P36" s="201">
        <v>0.95</v>
      </c>
      <c r="Q36" s="201">
        <v>0.93</v>
      </c>
      <c r="R36" s="201">
        <v>10.62</v>
      </c>
      <c r="S36" s="201">
        <v>5.59</v>
      </c>
      <c r="T36" s="201">
        <v>0</v>
      </c>
      <c r="U36" s="201">
        <v>2.16</v>
      </c>
      <c r="V36" s="201">
        <v>3.36</v>
      </c>
      <c r="W36" s="201">
        <v>10.45</v>
      </c>
      <c r="X36" s="201">
        <v>35.83</v>
      </c>
      <c r="Y36" s="201">
        <v>0</v>
      </c>
      <c r="Z36" s="201">
        <v>22.51</v>
      </c>
      <c r="AA36" s="201">
        <v>16.45</v>
      </c>
      <c r="AB36" s="201">
        <v>0</v>
      </c>
      <c r="AC36" s="201">
        <v>22.89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40.31</v>
      </c>
      <c r="AJ36" s="201">
        <v>0</v>
      </c>
      <c r="AK36" s="201">
        <v>24.62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17.059999999999999</v>
      </c>
      <c r="E37" s="201">
        <v>0</v>
      </c>
      <c r="F37" s="201">
        <v>0</v>
      </c>
      <c r="G37" s="201">
        <v>6.92</v>
      </c>
      <c r="H37" s="201">
        <v>0</v>
      </c>
      <c r="I37" s="201">
        <v>0</v>
      </c>
      <c r="J37" s="201">
        <v>12.52</v>
      </c>
      <c r="K37" s="201">
        <v>242.05</v>
      </c>
      <c r="L37" s="201">
        <v>6.21</v>
      </c>
      <c r="M37" s="201">
        <v>2.21</v>
      </c>
      <c r="N37" s="201">
        <v>1.8</v>
      </c>
      <c r="O37" s="201">
        <v>2.5499999999999998</v>
      </c>
      <c r="P37" s="201">
        <v>0.95</v>
      </c>
      <c r="Q37" s="201">
        <v>0.93</v>
      </c>
      <c r="R37" s="201">
        <v>10.9</v>
      </c>
      <c r="S37" s="201">
        <v>5.8</v>
      </c>
      <c r="T37" s="201">
        <v>0</v>
      </c>
      <c r="U37" s="201">
        <v>2.16</v>
      </c>
      <c r="V37" s="201">
        <v>3.36</v>
      </c>
      <c r="W37" s="201">
        <v>10.45</v>
      </c>
      <c r="X37" s="201">
        <v>35.83</v>
      </c>
      <c r="Y37" s="201">
        <v>0</v>
      </c>
      <c r="Z37" s="201">
        <v>22.51</v>
      </c>
      <c r="AA37" s="201">
        <v>16.45</v>
      </c>
      <c r="AB37" s="201">
        <v>0</v>
      </c>
      <c r="AC37" s="201">
        <v>22.89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40.31</v>
      </c>
      <c r="AJ37" s="201">
        <v>0</v>
      </c>
      <c r="AK37" s="201">
        <v>24.62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17.059999999999999</v>
      </c>
      <c r="E38" s="201">
        <v>0</v>
      </c>
      <c r="F38" s="201">
        <v>0</v>
      </c>
      <c r="G38" s="201">
        <v>6.92</v>
      </c>
      <c r="H38" s="201">
        <v>0</v>
      </c>
      <c r="I38" s="201">
        <v>0</v>
      </c>
      <c r="J38" s="201">
        <v>12.52</v>
      </c>
      <c r="K38" s="201">
        <v>242.05</v>
      </c>
      <c r="L38" s="201">
        <v>6.21</v>
      </c>
      <c r="M38" s="201">
        <v>2.21</v>
      </c>
      <c r="N38" s="201">
        <v>1.8</v>
      </c>
      <c r="O38" s="201">
        <v>2.5499999999999998</v>
      </c>
      <c r="P38" s="201">
        <v>0.95</v>
      </c>
      <c r="Q38" s="201">
        <v>0.93</v>
      </c>
      <c r="R38" s="201">
        <v>10.9</v>
      </c>
      <c r="S38" s="201">
        <v>5.8</v>
      </c>
      <c r="T38" s="201">
        <v>0</v>
      </c>
      <c r="U38" s="201">
        <v>2.16</v>
      </c>
      <c r="V38" s="201">
        <v>3.36</v>
      </c>
      <c r="W38" s="201">
        <v>10.45</v>
      </c>
      <c r="X38" s="201">
        <v>35.83</v>
      </c>
      <c r="Y38" s="201">
        <v>0</v>
      </c>
      <c r="Z38" s="201">
        <v>22.51</v>
      </c>
      <c r="AA38" s="201">
        <v>16.45</v>
      </c>
      <c r="AB38" s="201">
        <v>0</v>
      </c>
      <c r="AC38" s="201">
        <v>22.89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40.31</v>
      </c>
      <c r="AJ38" s="201">
        <v>0</v>
      </c>
      <c r="AK38" s="201">
        <v>24.62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16.829999999999998</v>
      </c>
      <c r="E39" s="201">
        <v>0</v>
      </c>
      <c r="F39" s="201">
        <v>0</v>
      </c>
      <c r="G39" s="201">
        <v>6.92</v>
      </c>
      <c r="H39" s="201">
        <v>0</v>
      </c>
      <c r="I39" s="201">
        <v>0</v>
      </c>
      <c r="J39" s="201">
        <v>15.4</v>
      </c>
      <c r="K39" s="201">
        <v>237.08</v>
      </c>
      <c r="L39" s="201">
        <v>6.21</v>
      </c>
      <c r="M39" s="201">
        <v>2.21</v>
      </c>
      <c r="N39" s="201">
        <v>1.8</v>
      </c>
      <c r="O39" s="201">
        <v>2.5499999999999998</v>
      </c>
      <c r="P39" s="201">
        <v>0.93</v>
      </c>
      <c r="Q39" s="201">
        <v>0.93</v>
      </c>
      <c r="R39" s="201">
        <v>10.9</v>
      </c>
      <c r="S39" s="201">
        <v>5.8</v>
      </c>
      <c r="T39" s="201">
        <v>0</v>
      </c>
      <c r="U39" s="201">
        <v>2.16</v>
      </c>
      <c r="V39" s="201">
        <v>3.36</v>
      </c>
      <c r="W39" s="201">
        <v>10.45</v>
      </c>
      <c r="X39" s="201">
        <v>35.83</v>
      </c>
      <c r="Y39" s="201">
        <v>0</v>
      </c>
      <c r="Z39" s="201">
        <v>22.51</v>
      </c>
      <c r="AA39" s="201">
        <v>16.45</v>
      </c>
      <c r="AB39" s="201">
        <v>0</v>
      </c>
      <c r="AC39" s="201">
        <v>22.89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40.31</v>
      </c>
      <c r="AJ39" s="201">
        <v>0</v>
      </c>
      <c r="AK39" s="201">
        <v>24.62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16.829999999999998</v>
      </c>
      <c r="E40" s="201">
        <v>0</v>
      </c>
      <c r="F40" s="201">
        <v>0</v>
      </c>
      <c r="G40" s="201">
        <v>6.92</v>
      </c>
      <c r="H40" s="201">
        <v>0</v>
      </c>
      <c r="I40" s="201">
        <v>0</v>
      </c>
      <c r="J40" s="201">
        <v>15.4</v>
      </c>
      <c r="K40" s="201">
        <v>237.05</v>
      </c>
      <c r="L40" s="201">
        <v>6.21</v>
      </c>
      <c r="M40" s="201">
        <v>2.21</v>
      </c>
      <c r="N40" s="201">
        <v>1.8</v>
      </c>
      <c r="O40" s="201">
        <v>2.5499999999999998</v>
      </c>
      <c r="P40" s="201">
        <v>0.9</v>
      </c>
      <c r="Q40" s="201">
        <v>0.93</v>
      </c>
      <c r="R40" s="201">
        <v>10.9</v>
      </c>
      <c r="S40" s="201">
        <v>5.8</v>
      </c>
      <c r="T40" s="201">
        <v>0</v>
      </c>
      <c r="U40" s="201">
        <v>2.16</v>
      </c>
      <c r="V40" s="201">
        <v>3.36</v>
      </c>
      <c r="W40" s="201">
        <v>10.45</v>
      </c>
      <c r="X40" s="201">
        <v>35.83</v>
      </c>
      <c r="Y40" s="201">
        <v>0</v>
      </c>
      <c r="Z40" s="201">
        <v>22.51</v>
      </c>
      <c r="AA40" s="201">
        <v>16.45</v>
      </c>
      <c r="AB40" s="201">
        <v>0</v>
      </c>
      <c r="AC40" s="201">
        <v>22.89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40.31</v>
      </c>
      <c r="AJ40" s="201">
        <v>0</v>
      </c>
      <c r="AK40" s="201">
        <v>24.62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16.829999999999998</v>
      </c>
      <c r="E41" s="201">
        <v>0</v>
      </c>
      <c r="F41" s="201">
        <v>0</v>
      </c>
      <c r="G41" s="201">
        <v>6.92</v>
      </c>
      <c r="H41" s="201">
        <v>0</v>
      </c>
      <c r="I41" s="201">
        <v>0</v>
      </c>
      <c r="J41" s="201">
        <v>15.4</v>
      </c>
      <c r="K41" s="201">
        <v>237.08</v>
      </c>
      <c r="L41" s="201">
        <v>6.21</v>
      </c>
      <c r="M41" s="201">
        <v>2.21</v>
      </c>
      <c r="N41" s="201">
        <v>1.8</v>
      </c>
      <c r="O41" s="201">
        <v>2.5499999999999998</v>
      </c>
      <c r="P41" s="201">
        <v>0.9</v>
      </c>
      <c r="Q41" s="201">
        <v>0.93</v>
      </c>
      <c r="R41" s="201">
        <v>10.9</v>
      </c>
      <c r="S41" s="201">
        <v>5.8</v>
      </c>
      <c r="T41" s="201">
        <v>0</v>
      </c>
      <c r="U41" s="201">
        <v>2.16</v>
      </c>
      <c r="V41" s="201">
        <v>3.36</v>
      </c>
      <c r="W41" s="201">
        <v>10.45</v>
      </c>
      <c r="X41" s="201">
        <v>35.83</v>
      </c>
      <c r="Y41" s="201">
        <v>0</v>
      </c>
      <c r="Z41" s="201">
        <v>22.51</v>
      </c>
      <c r="AA41" s="201">
        <v>16.45</v>
      </c>
      <c r="AB41" s="201">
        <v>0</v>
      </c>
      <c r="AC41" s="201">
        <v>22.89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40.31</v>
      </c>
      <c r="AJ41" s="201">
        <v>0</v>
      </c>
      <c r="AK41" s="201">
        <v>24.62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16.829999999999998</v>
      </c>
      <c r="E42" s="201">
        <v>0</v>
      </c>
      <c r="F42" s="201">
        <v>0</v>
      </c>
      <c r="G42" s="201">
        <v>6.92</v>
      </c>
      <c r="H42" s="201">
        <v>0</v>
      </c>
      <c r="I42" s="201">
        <v>0</v>
      </c>
      <c r="J42" s="201">
        <v>15.4</v>
      </c>
      <c r="K42" s="201">
        <v>237.05</v>
      </c>
      <c r="L42" s="201">
        <v>6.21</v>
      </c>
      <c r="M42" s="201">
        <v>2.21</v>
      </c>
      <c r="N42" s="201">
        <v>1.8</v>
      </c>
      <c r="O42" s="201">
        <v>2.5499999999999998</v>
      </c>
      <c r="P42" s="201">
        <v>0.9</v>
      </c>
      <c r="Q42" s="201">
        <v>0.93</v>
      </c>
      <c r="R42" s="201">
        <v>10.9</v>
      </c>
      <c r="S42" s="201">
        <v>5.8</v>
      </c>
      <c r="T42" s="201">
        <v>0</v>
      </c>
      <c r="U42" s="201">
        <v>2.16</v>
      </c>
      <c r="V42" s="201">
        <v>3.36</v>
      </c>
      <c r="W42" s="201">
        <v>10.45</v>
      </c>
      <c r="X42" s="201">
        <v>35.83</v>
      </c>
      <c r="Y42" s="201">
        <v>0</v>
      </c>
      <c r="Z42" s="201">
        <v>22.51</v>
      </c>
      <c r="AA42" s="201">
        <v>16.45</v>
      </c>
      <c r="AB42" s="201">
        <v>0</v>
      </c>
      <c r="AC42" s="201">
        <v>22.89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40.31</v>
      </c>
      <c r="AJ42" s="201">
        <v>0</v>
      </c>
      <c r="AK42" s="201">
        <v>24.62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16.600000000000001</v>
      </c>
      <c r="E43" s="201">
        <v>0</v>
      </c>
      <c r="F43" s="201">
        <v>0</v>
      </c>
      <c r="G43" s="201">
        <v>6.92</v>
      </c>
      <c r="H43" s="201">
        <v>0</v>
      </c>
      <c r="I43" s="201">
        <v>0</v>
      </c>
      <c r="J43" s="201">
        <v>15.4</v>
      </c>
      <c r="K43" s="201">
        <v>242.05</v>
      </c>
      <c r="L43" s="201">
        <v>6.21</v>
      </c>
      <c r="M43" s="201">
        <v>2.21</v>
      </c>
      <c r="N43" s="201">
        <v>1.8</v>
      </c>
      <c r="O43" s="201">
        <v>2.5499999999999998</v>
      </c>
      <c r="P43" s="201">
        <v>0.9</v>
      </c>
      <c r="Q43" s="201">
        <v>0.93</v>
      </c>
      <c r="R43" s="201">
        <v>10.9</v>
      </c>
      <c r="S43" s="201">
        <v>5.8</v>
      </c>
      <c r="T43" s="201">
        <v>0</v>
      </c>
      <c r="U43" s="201">
        <v>2.16</v>
      </c>
      <c r="V43" s="201">
        <v>3.36</v>
      </c>
      <c r="W43" s="201">
        <v>10.45</v>
      </c>
      <c r="X43" s="201">
        <v>2.25</v>
      </c>
      <c r="Y43" s="201">
        <v>0</v>
      </c>
      <c r="Z43" s="201">
        <v>22.51</v>
      </c>
      <c r="AA43" s="201">
        <v>16.45</v>
      </c>
      <c r="AB43" s="201">
        <v>0</v>
      </c>
      <c r="AC43" s="201">
        <v>22.89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41.29</v>
      </c>
      <c r="AJ43" s="201">
        <v>0</v>
      </c>
      <c r="AK43" s="201">
        <v>24.62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16.600000000000001</v>
      </c>
      <c r="E44" s="201">
        <v>0</v>
      </c>
      <c r="F44" s="201">
        <v>0</v>
      </c>
      <c r="G44" s="201">
        <v>6.92</v>
      </c>
      <c r="H44" s="201">
        <v>0</v>
      </c>
      <c r="I44" s="201">
        <v>0</v>
      </c>
      <c r="J44" s="201">
        <v>15.4</v>
      </c>
      <c r="K44" s="201">
        <v>242.05</v>
      </c>
      <c r="L44" s="201">
        <v>6.21</v>
      </c>
      <c r="M44" s="201">
        <v>2.21</v>
      </c>
      <c r="N44" s="201">
        <v>1.8</v>
      </c>
      <c r="O44" s="201">
        <v>2.5499999999999998</v>
      </c>
      <c r="P44" s="201">
        <v>0.9</v>
      </c>
      <c r="Q44" s="201">
        <v>0.93</v>
      </c>
      <c r="R44" s="201">
        <v>10.9</v>
      </c>
      <c r="S44" s="201">
        <v>5.8</v>
      </c>
      <c r="T44" s="201">
        <v>0</v>
      </c>
      <c r="U44" s="201">
        <v>2.16</v>
      </c>
      <c r="V44" s="201">
        <v>3.36</v>
      </c>
      <c r="W44" s="201">
        <v>10.45</v>
      </c>
      <c r="X44" s="201">
        <v>2.25</v>
      </c>
      <c r="Y44" s="201">
        <v>0</v>
      </c>
      <c r="Z44" s="201">
        <v>22.51</v>
      </c>
      <c r="AA44" s="201">
        <v>16.45</v>
      </c>
      <c r="AB44" s="201">
        <v>0</v>
      </c>
      <c r="AC44" s="201">
        <v>23.23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41.29</v>
      </c>
      <c r="AJ44" s="201">
        <v>0</v>
      </c>
      <c r="AK44" s="201">
        <v>24.62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16.600000000000001</v>
      </c>
      <c r="E45" s="201">
        <v>0</v>
      </c>
      <c r="F45" s="201">
        <v>0</v>
      </c>
      <c r="G45" s="201">
        <v>6.92</v>
      </c>
      <c r="H45" s="201">
        <v>0</v>
      </c>
      <c r="I45" s="201">
        <v>0</v>
      </c>
      <c r="J45" s="201">
        <v>15.4</v>
      </c>
      <c r="K45" s="201">
        <v>242.05</v>
      </c>
      <c r="L45" s="201">
        <v>11.04</v>
      </c>
      <c r="M45" s="201">
        <v>2.21</v>
      </c>
      <c r="N45" s="201">
        <v>1.8</v>
      </c>
      <c r="O45" s="201">
        <v>2.5499999999999998</v>
      </c>
      <c r="P45" s="201">
        <v>0.9</v>
      </c>
      <c r="Q45" s="201">
        <v>2.86</v>
      </c>
      <c r="R45" s="201">
        <v>10.9</v>
      </c>
      <c r="S45" s="201">
        <v>6.76</v>
      </c>
      <c r="T45" s="201">
        <v>0</v>
      </c>
      <c r="U45" s="201">
        <v>2.16</v>
      </c>
      <c r="V45" s="201">
        <v>6.26</v>
      </c>
      <c r="W45" s="201">
        <v>10.45</v>
      </c>
      <c r="X45" s="201">
        <v>50.31</v>
      </c>
      <c r="Y45" s="201">
        <v>0</v>
      </c>
      <c r="Z45" s="201">
        <v>15.25</v>
      </c>
      <c r="AA45" s="201">
        <v>12.97</v>
      </c>
      <c r="AB45" s="201">
        <v>0</v>
      </c>
      <c r="AC45" s="201">
        <v>23.23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41.29</v>
      </c>
      <c r="AJ45" s="201">
        <v>0</v>
      </c>
      <c r="AK45" s="201">
        <v>24.62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16.600000000000001</v>
      </c>
      <c r="E46" s="201">
        <v>0</v>
      </c>
      <c r="F46" s="201">
        <v>0</v>
      </c>
      <c r="G46" s="201">
        <v>6.92</v>
      </c>
      <c r="H46" s="201">
        <v>0</v>
      </c>
      <c r="I46" s="201">
        <v>0</v>
      </c>
      <c r="J46" s="201">
        <v>15.4</v>
      </c>
      <c r="K46" s="201">
        <v>242.05</v>
      </c>
      <c r="L46" s="201">
        <v>11.04</v>
      </c>
      <c r="M46" s="201">
        <v>2.21</v>
      </c>
      <c r="N46" s="201">
        <v>1.8</v>
      </c>
      <c r="O46" s="201">
        <v>2.5499999999999998</v>
      </c>
      <c r="P46" s="201">
        <v>0.9</v>
      </c>
      <c r="Q46" s="201">
        <v>2.86</v>
      </c>
      <c r="R46" s="201">
        <v>10.9</v>
      </c>
      <c r="S46" s="201">
        <v>6.76</v>
      </c>
      <c r="T46" s="201">
        <v>0</v>
      </c>
      <c r="U46" s="201">
        <v>2.16</v>
      </c>
      <c r="V46" s="201">
        <v>6.26</v>
      </c>
      <c r="W46" s="201">
        <v>10.45</v>
      </c>
      <c r="X46" s="201">
        <v>50.31</v>
      </c>
      <c r="Y46" s="201">
        <v>0</v>
      </c>
      <c r="Z46" s="201">
        <v>13.99</v>
      </c>
      <c r="AA46" s="201">
        <v>12.97</v>
      </c>
      <c r="AB46" s="201">
        <v>0</v>
      </c>
      <c r="AC46" s="201">
        <v>23.23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41.29</v>
      </c>
      <c r="AJ46" s="201">
        <v>0</v>
      </c>
      <c r="AK46" s="201">
        <v>24.62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16.600000000000001</v>
      </c>
      <c r="E47" s="201">
        <v>0</v>
      </c>
      <c r="F47" s="201">
        <v>0</v>
      </c>
      <c r="G47" s="201">
        <v>6.68</v>
      </c>
      <c r="H47" s="201">
        <v>0</v>
      </c>
      <c r="I47" s="201">
        <v>0</v>
      </c>
      <c r="J47" s="201">
        <v>15.4</v>
      </c>
      <c r="K47" s="201">
        <v>242.05</v>
      </c>
      <c r="L47" s="201">
        <v>11.04</v>
      </c>
      <c r="M47" s="201">
        <v>2.21</v>
      </c>
      <c r="N47" s="201">
        <v>1.8</v>
      </c>
      <c r="O47" s="201">
        <v>2.5499999999999998</v>
      </c>
      <c r="P47" s="201">
        <v>0.9</v>
      </c>
      <c r="Q47" s="201">
        <v>2.86</v>
      </c>
      <c r="R47" s="201">
        <v>10.9</v>
      </c>
      <c r="S47" s="201">
        <v>6.76</v>
      </c>
      <c r="T47" s="201">
        <v>0</v>
      </c>
      <c r="U47" s="201">
        <v>2.16</v>
      </c>
      <c r="V47" s="201">
        <v>6.26</v>
      </c>
      <c r="W47" s="201">
        <v>10.45</v>
      </c>
      <c r="X47" s="201">
        <v>50.31</v>
      </c>
      <c r="Y47" s="201">
        <v>0</v>
      </c>
      <c r="Z47" s="201">
        <v>30.23</v>
      </c>
      <c r="AA47" s="201">
        <v>20.309999999999999</v>
      </c>
      <c r="AB47" s="201">
        <v>0</v>
      </c>
      <c r="AC47" s="201">
        <v>23.23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41.29</v>
      </c>
      <c r="AJ47" s="201">
        <v>0</v>
      </c>
      <c r="AK47" s="201">
        <v>24.62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16.600000000000001</v>
      </c>
      <c r="E48" s="201">
        <v>0</v>
      </c>
      <c r="F48" s="201">
        <v>0</v>
      </c>
      <c r="G48" s="201">
        <v>6.68</v>
      </c>
      <c r="H48" s="201">
        <v>0</v>
      </c>
      <c r="I48" s="201">
        <v>0</v>
      </c>
      <c r="J48" s="201">
        <v>15.4</v>
      </c>
      <c r="K48" s="201">
        <v>242.05</v>
      </c>
      <c r="L48" s="201">
        <v>11.04</v>
      </c>
      <c r="M48" s="201">
        <v>2.21</v>
      </c>
      <c r="N48" s="201">
        <v>1.8</v>
      </c>
      <c r="O48" s="201">
        <v>2.5499999999999998</v>
      </c>
      <c r="P48" s="201">
        <v>0.9</v>
      </c>
      <c r="Q48" s="201">
        <v>2.86</v>
      </c>
      <c r="R48" s="201">
        <v>10.9</v>
      </c>
      <c r="S48" s="201">
        <v>6.76</v>
      </c>
      <c r="T48" s="201">
        <v>0</v>
      </c>
      <c r="U48" s="201">
        <v>2.16</v>
      </c>
      <c r="V48" s="201">
        <v>6.26</v>
      </c>
      <c r="W48" s="201">
        <v>10.45</v>
      </c>
      <c r="X48" s="201">
        <v>50.31</v>
      </c>
      <c r="Y48" s="201">
        <v>0</v>
      </c>
      <c r="Z48" s="201">
        <v>30.23</v>
      </c>
      <c r="AA48" s="201">
        <v>20.309999999999999</v>
      </c>
      <c r="AB48" s="201">
        <v>0</v>
      </c>
      <c r="AC48" s="201">
        <v>23.23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41.29</v>
      </c>
      <c r="AJ48" s="201">
        <v>0</v>
      </c>
      <c r="AK48" s="201">
        <v>24.62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16.600000000000001</v>
      </c>
      <c r="E49" s="201">
        <v>0</v>
      </c>
      <c r="F49" s="201">
        <v>0</v>
      </c>
      <c r="G49" s="201">
        <v>6.68</v>
      </c>
      <c r="H49" s="201">
        <v>0</v>
      </c>
      <c r="I49" s="201">
        <v>0</v>
      </c>
      <c r="J49" s="201">
        <v>15.4</v>
      </c>
      <c r="K49" s="201">
        <v>242.05</v>
      </c>
      <c r="L49" s="201">
        <v>11.04</v>
      </c>
      <c r="M49" s="201">
        <v>2.21</v>
      </c>
      <c r="N49" s="201">
        <v>1.8</v>
      </c>
      <c r="O49" s="201">
        <v>2.5499999999999998</v>
      </c>
      <c r="P49" s="201">
        <v>0.9</v>
      </c>
      <c r="Q49" s="201">
        <v>2.86</v>
      </c>
      <c r="R49" s="201">
        <v>10.9</v>
      </c>
      <c r="S49" s="201">
        <v>6.76</v>
      </c>
      <c r="T49" s="201">
        <v>0</v>
      </c>
      <c r="U49" s="201">
        <v>2.16</v>
      </c>
      <c r="V49" s="201">
        <v>6.26</v>
      </c>
      <c r="W49" s="201">
        <v>10.45</v>
      </c>
      <c r="X49" s="201">
        <v>50.31</v>
      </c>
      <c r="Y49" s="201">
        <v>0</v>
      </c>
      <c r="Z49" s="201">
        <v>30.23</v>
      </c>
      <c r="AA49" s="201">
        <v>20.309999999999999</v>
      </c>
      <c r="AB49" s="201">
        <v>0</v>
      </c>
      <c r="AC49" s="201">
        <v>23.23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41.29</v>
      </c>
      <c r="AJ49" s="201">
        <v>0</v>
      </c>
      <c r="AK49" s="201">
        <v>24.62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16.600000000000001</v>
      </c>
      <c r="E50" s="201">
        <v>0</v>
      </c>
      <c r="F50" s="201">
        <v>0</v>
      </c>
      <c r="G50" s="201">
        <v>6.68</v>
      </c>
      <c r="H50" s="201">
        <v>0</v>
      </c>
      <c r="I50" s="201">
        <v>0</v>
      </c>
      <c r="J50" s="201">
        <v>15.4</v>
      </c>
      <c r="K50" s="201">
        <v>242.05</v>
      </c>
      <c r="L50" s="201">
        <v>11.04</v>
      </c>
      <c r="M50" s="201">
        <v>2.21</v>
      </c>
      <c r="N50" s="201">
        <v>1.8</v>
      </c>
      <c r="O50" s="201">
        <v>2.5499999999999998</v>
      </c>
      <c r="P50" s="201">
        <v>0.9</v>
      </c>
      <c r="Q50" s="201">
        <v>2.86</v>
      </c>
      <c r="R50" s="201">
        <v>10.9</v>
      </c>
      <c r="S50" s="201">
        <v>6.76</v>
      </c>
      <c r="T50" s="201">
        <v>0</v>
      </c>
      <c r="U50" s="201">
        <v>2.16</v>
      </c>
      <c r="V50" s="201">
        <v>6.26</v>
      </c>
      <c r="W50" s="201">
        <v>10.45</v>
      </c>
      <c r="X50" s="201">
        <v>50.31</v>
      </c>
      <c r="Y50" s="201">
        <v>0</v>
      </c>
      <c r="Z50" s="201">
        <v>30.23</v>
      </c>
      <c r="AA50" s="201">
        <v>20.309999999999999</v>
      </c>
      <c r="AB50" s="201">
        <v>0</v>
      </c>
      <c r="AC50" s="201">
        <v>23.58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41.29</v>
      </c>
      <c r="AJ50" s="201">
        <v>0</v>
      </c>
      <c r="AK50" s="201">
        <v>24.62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16.37</v>
      </c>
      <c r="E51" s="201">
        <v>0</v>
      </c>
      <c r="F51" s="201">
        <v>0</v>
      </c>
      <c r="G51" s="201">
        <v>6.68</v>
      </c>
      <c r="H51" s="201">
        <v>0</v>
      </c>
      <c r="I51" s="201">
        <v>0</v>
      </c>
      <c r="J51" s="201">
        <v>15.4</v>
      </c>
      <c r="K51" s="201">
        <v>242.05</v>
      </c>
      <c r="L51" s="201">
        <v>11.04</v>
      </c>
      <c r="M51" s="201">
        <v>2.21</v>
      </c>
      <c r="N51" s="201">
        <v>1.8</v>
      </c>
      <c r="O51" s="201">
        <v>2.5499999999999998</v>
      </c>
      <c r="P51" s="201">
        <v>0.9</v>
      </c>
      <c r="Q51" s="201">
        <v>2.86</v>
      </c>
      <c r="R51" s="201">
        <v>10.9</v>
      </c>
      <c r="S51" s="201">
        <v>6.76</v>
      </c>
      <c r="T51" s="201">
        <v>0</v>
      </c>
      <c r="U51" s="201">
        <v>2.16</v>
      </c>
      <c r="V51" s="201">
        <v>6.26</v>
      </c>
      <c r="W51" s="201">
        <v>10.45</v>
      </c>
      <c r="X51" s="201">
        <v>50.31</v>
      </c>
      <c r="Y51" s="201">
        <v>0</v>
      </c>
      <c r="Z51" s="201">
        <v>30.23</v>
      </c>
      <c r="AA51" s="201">
        <v>20.309999999999999</v>
      </c>
      <c r="AB51" s="201">
        <v>0</v>
      </c>
      <c r="AC51" s="201">
        <v>23.58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41.94</v>
      </c>
      <c r="AJ51" s="201">
        <v>0</v>
      </c>
      <c r="AK51" s="201">
        <v>24.62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16.37</v>
      </c>
      <c r="E52" s="201">
        <v>0</v>
      </c>
      <c r="F52" s="201">
        <v>0</v>
      </c>
      <c r="G52" s="201">
        <v>6.68</v>
      </c>
      <c r="H52" s="201">
        <v>0</v>
      </c>
      <c r="I52" s="201">
        <v>0</v>
      </c>
      <c r="J52" s="201">
        <v>15.4</v>
      </c>
      <c r="K52" s="201">
        <v>242.05</v>
      </c>
      <c r="L52" s="201">
        <v>11.04</v>
      </c>
      <c r="M52" s="201">
        <v>2.21</v>
      </c>
      <c r="N52" s="201">
        <v>1.8</v>
      </c>
      <c r="O52" s="201">
        <v>2.5499999999999998</v>
      </c>
      <c r="P52" s="201">
        <v>0.9</v>
      </c>
      <c r="Q52" s="201">
        <v>2.86</v>
      </c>
      <c r="R52" s="201">
        <v>10.9</v>
      </c>
      <c r="S52" s="201">
        <v>6.76</v>
      </c>
      <c r="T52" s="201">
        <v>0</v>
      </c>
      <c r="U52" s="201">
        <v>2.16</v>
      </c>
      <c r="V52" s="201">
        <v>6.26</v>
      </c>
      <c r="W52" s="201">
        <v>10.45</v>
      </c>
      <c r="X52" s="201">
        <v>50.31</v>
      </c>
      <c r="Y52" s="201">
        <v>0</v>
      </c>
      <c r="Z52" s="201">
        <v>30.23</v>
      </c>
      <c r="AA52" s="201">
        <v>20.309999999999999</v>
      </c>
      <c r="AB52" s="201">
        <v>0</v>
      </c>
      <c r="AC52" s="201">
        <v>23.58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41.94</v>
      </c>
      <c r="AJ52" s="201">
        <v>0</v>
      </c>
      <c r="AK52" s="201">
        <v>24.62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16.37</v>
      </c>
      <c r="E53" s="201">
        <v>0</v>
      </c>
      <c r="F53" s="201">
        <v>0</v>
      </c>
      <c r="G53" s="201">
        <v>6.68</v>
      </c>
      <c r="H53" s="201">
        <v>0</v>
      </c>
      <c r="I53" s="201">
        <v>0</v>
      </c>
      <c r="J53" s="201">
        <v>15.4</v>
      </c>
      <c r="K53" s="201">
        <v>242.05</v>
      </c>
      <c r="L53" s="201">
        <v>11.04</v>
      </c>
      <c r="M53" s="201">
        <v>2.21</v>
      </c>
      <c r="N53" s="201">
        <v>1.8</v>
      </c>
      <c r="O53" s="201">
        <v>2.5499999999999998</v>
      </c>
      <c r="P53" s="201">
        <v>0.9</v>
      </c>
      <c r="Q53" s="201">
        <v>2.86</v>
      </c>
      <c r="R53" s="201">
        <v>10.9</v>
      </c>
      <c r="S53" s="201">
        <v>6.76</v>
      </c>
      <c r="T53" s="201">
        <v>0</v>
      </c>
      <c r="U53" s="201">
        <v>2.16</v>
      </c>
      <c r="V53" s="201">
        <v>6.26</v>
      </c>
      <c r="W53" s="201">
        <v>10.58</v>
      </c>
      <c r="X53" s="201">
        <v>23.36</v>
      </c>
      <c r="Y53" s="201">
        <v>0</v>
      </c>
      <c r="Z53" s="201">
        <v>30.23</v>
      </c>
      <c r="AA53" s="201">
        <v>20.309999999999999</v>
      </c>
      <c r="AB53" s="201">
        <v>0</v>
      </c>
      <c r="AC53" s="201">
        <v>23.58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41.94</v>
      </c>
      <c r="AJ53" s="201">
        <v>0</v>
      </c>
      <c r="AK53" s="201">
        <v>24.62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16.37</v>
      </c>
      <c r="E54" s="201">
        <v>0</v>
      </c>
      <c r="F54" s="201">
        <v>0</v>
      </c>
      <c r="G54" s="201">
        <v>6.68</v>
      </c>
      <c r="H54" s="201">
        <v>0</v>
      </c>
      <c r="I54" s="201">
        <v>0</v>
      </c>
      <c r="J54" s="201">
        <v>15.4</v>
      </c>
      <c r="K54" s="201">
        <v>242.05</v>
      </c>
      <c r="L54" s="201">
        <v>11.04</v>
      </c>
      <c r="M54" s="201">
        <v>2.21</v>
      </c>
      <c r="N54" s="201">
        <v>1.8</v>
      </c>
      <c r="O54" s="201">
        <v>2.5499999999999998</v>
      </c>
      <c r="P54" s="201">
        <v>0.9</v>
      </c>
      <c r="Q54" s="201">
        <v>2.86</v>
      </c>
      <c r="R54" s="201">
        <v>10.9</v>
      </c>
      <c r="S54" s="201">
        <v>6.76</v>
      </c>
      <c r="T54" s="201">
        <v>0</v>
      </c>
      <c r="U54" s="201">
        <v>2.16</v>
      </c>
      <c r="V54" s="201">
        <v>6.26</v>
      </c>
      <c r="W54" s="201">
        <v>10.58</v>
      </c>
      <c r="X54" s="201">
        <v>23.36</v>
      </c>
      <c r="Y54" s="201">
        <v>0</v>
      </c>
      <c r="Z54" s="201">
        <v>30.23</v>
      </c>
      <c r="AA54" s="201">
        <v>20.309999999999999</v>
      </c>
      <c r="AB54" s="201">
        <v>0</v>
      </c>
      <c r="AC54" s="201">
        <v>23.92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41.94</v>
      </c>
      <c r="AJ54" s="201">
        <v>0</v>
      </c>
      <c r="AK54" s="201">
        <v>24.62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16.37</v>
      </c>
      <c r="E55" s="201">
        <v>0</v>
      </c>
      <c r="F55" s="201">
        <v>0</v>
      </c>
      <c r="G55" s="201">
        <v>6.68</v>
      </c>
      <c r="H55" s="201">
        <v>0</v>
      </c>
      <c r="I55" s="201">
        <v>0</v>
      </c>
      <c r="J55" s="201">
        <v>17.329999999999998</v>
      </c>
      <c r="K55" s="201">
        <v>242.05</v>
      </c>
      <c r="L55" s="201">
        <v>11.04</v>
      </c>
      <c r="M55" s="201">
        <v>2.21</v>
      </c>
      <c r="N55" s="201">
        <v>1.8</v>
      </c>
      <c r="O55" s="201">
        <v>2.5499999999999998</v>
      </c>
      <c r="P55" s="201">
        <v>0.9</v>
      </c>
      <c r="Q55" s="201">
        <v>2.86</v>
      </c>
      <c r="R55" s="201">
        <v>10.9</v>
      </c>
      <c r="S55" s="201">
        <v>6.76</v>
      </c>
      <c r="T55" s="201">
        <v>0</v>
      </c>
      <c r="U55" s="201">
        <v>2.16</v>
      </c>
      <c r="V55" s="201">
        <v>6.26</v>
      </c>
      <c r="W55" s="201">
        <v>10.58</v>
      </c>
      <c r="X55" s="201">
        <v>23.36</v>
      </c>
      <c r="Y55" s="201">
        <v>0</v>
      </c>
      <c r="Z55" s="201">
        <v>30.23</v>
      </c>
      <c r="AA55" s="201">
        <v>20.309999999999999</v>
      </c>
      <c r="AB55" s="201">
        <v>0</v>
      </c>
      <c r="AC55" s="201">
        <v>23.92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41.94</v>
      </c>
      <c r="AJ55" s="201">
        <v>0</v>
      </c>
      <c r="AK55" s="201">
        <v>24.62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16.37</v>
      </c>
      <c r="E56" s="201">
        <v>0</v>
      </c>
      <c r="F56" s="201">
        <v>0</v>
      </c>
      <c r="G56" s="201">
        <v>6.68</v>
      </c>
      <c r="H56" s="201">
        <v>0</v>
      </c>
      <c r="I56" s="201">
        <v>0</v>
      </c>
      <c r="J56" s="201">
        <v>17.329999999999998</v>
      </c>
      <c r="K56" s="201">
        <v>242.05</v>
      </c>
      <c r="L56" s="201">
        <v>11.04</v>
      </c>
      <c r="M56" s="201">
        <v>2.21</v>
      </c>
      <c r="N56" s="201">
        <v>1.8</v>
      </c>
      <c r="O56" s="201">
        <v>2.5499999999999998</v>
      </c>
      <c r="P56" s="201">
        <v>0.9</v>
      </c>
      <c r="Q56" s="201">
        <v>2.86</v>
      </c>
      <c r="R56" s="201">
        <v>10.9</v>
      </c>
      <c r="S56" s="201">
        <v>6.76</v>
      </c>
      <c r="T56" s="201">
        <v>0</v>
      </c>
      <c r="U56" s="201">
        <v>2.16</v>
      </c>
      <c r="V56" s="201">
        <v>6.26</v>
      </c>
      <c r="W56" s="201">
        <v>10.56</v>
      </c>
      <c r="X56" s="201">
        <v>28.8</v>
      </c>
      <c r="Y56" s="201">
        <v>0</v>
      </c>
      <c r="Z56" s="201">
        <v>30.23</v>
      </c>
      <c r="AA56" s="201">
        <v>20.32</v>
      </c>
      <c r="AB56" s="201">
        <v>0</v>
      </c>
      <c r="AC56" s="201">
        <v>23.92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41.94</v>
      </c>
      <c r="AJ56" s="201">
        <v>0</v>
      </c>
      <c r="AK56" s="201">
        <v>24.62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16.37</v>
      </c>
      <c r="E57" s="201">
        <v>0</v>
      </c>
      <c r="F57" s="201">
        <v>0</v>
      </c>
      <c r="G57" s="201">
        <v>6.68</v>
      </c>
      <c r="H57" s="201">
        <v>0</v>
      </c>
      <c r="I57" s="201">
        <v>0</v>
      </c>
      <c r="J57" s="201">
        <v>17.329999999999998</v>
      </c>
      <c r="K57" s="201">
        <v>242.06</v>
      </c>
      <c r="L57" s="201">
        <v>11.04</v>
      </c>
      <c r="M57" s="201">
        <v>2.21</v>
      </c>
      <c r="N57" s="201">
        <v>1.8</v>
      </c>
      <c r="O57" s="201">
        <v>2.5499999999999998</v>
      </c>
      <c r="P57" s="201">
        <v>0.9</v>
      </c>
      <c r="Q57" s="201">
        <v>2.86</v>
      </c>
      <c r="R57" s="201">
        <v>10.9</v>
      </c>
      <c r="S57" s="201">
        <v>7.33</v>
      </c>
      <c r="T57" s="201">
        <v>0</v>
      </c>
      <c r="U57" s="201">
        <v>2.16</v>
      </c>
      <c r="V57" s="201">
        <v>6.26</v>
      </c>
      <c r="W57" s="201">
        <v>10.62</v>
      </c>
      <c r="X57" s="201">
        <v>2.25</v>
      </c>
      <c r="Y57" s="201">
        <v>0</v>
      </c>
      <c r="Z57" s="201">
        <v>3.2</v>
      </c>
      <c r="AA57" s="201">
        <v>1.37</v>
      </c>
      <c r="AB57" s="201">
        <v>0</v>
      </c>
      <c r="AC57" s="201">
        <v>23.92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41.94</v>
      </c>
      <c r="AJ57" s="201">
        <v>0</v>
      </c>
      <c r="AK57" s="201">
        <v>24.62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16.37</v>
      </c>
      <c r="E58" s="201">
        <v>0</v>
      </c>
      <c r="F58" s="201">
        <v>0</v>
      </c>
      <c r="G58" s="201">
        <v>6.68</v>
      </c>
      <c r="H58" s="201">
        <v>0</v>
      </c>
      <c r="I58" s="201">
        <v>0</v>
      </c>
      <c r="J58" s="201">
        <v>17.329999999999998</v>
      </c>
      <c r="K58" s="201">
        <v>242.06</v>
      </c>
      <c r="L58" s="201">
        <v>11.04</v>
      </c>
      <c r="M58" s="201">
        <v>2.21</v>
      </c>
      <c r="N58" s="201">
        <v>1.8</v>
      </c>
      <c r="O58" s="201">
        <v>2.5499999999999998</v>
      </c>
      <c r="P58" s="201">
        <v>0.9</v>
      </c>
      <c r="Q58" s="201">
        <v>0.17</v>
      </c>
      <c r="R58" s="201">
        <v>0.65</v>
      </c>
      <c r="S58" s="201">
        <v>0.75</v>
      </c>
      <c r="T58" s="201">
        <v>0</v>
      </c>
      <c r="U58" s="201">
        <v>2.16</v>
      </c>
      <c r="V58" s="201">
        <v>6.26</v>
      </c>
      <c r="W58" s="201">
        <v>0.53</v>
      </c>
      <c r="X58" s="201">
        <v>2.25</v>
      </c>
      <c r="Y58" s="201">
        <v>0</v>
      </c>
      <c r="Z58" s="201">
        <v>3.2</v>
      </c>
      <c r="AA58" s="201">
        <v>1.37</v>
      </c>
      <c r="AB58" s="201">
        <v>0</v>
      </c>
      <c r="AC58" s="201">
        <v>23.92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41.94</v>
      </c>
      <c r="AJ58" s="201">
        <v>0</v>
      </c>
      <c r="AK58" s="201">
        <v>24.62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16.14</v>
      </c>
      <c r="E59" s="201">
        <v>0</v>
      </c>
      <c r="F59" s="201">
        <v>0</v>
      </c>
      <c r="G59" s="201">
        <v>6.68</v>
      </c>
      <c r="H59" s="201">
        <v>0</v>
      </c>
      <c r="I59" s="201">
        <v>0</v>
      </c>
      <c r="J59" s="201">
        <v>16.36</v>
      </c>
      <c r="K59" s="201">
        <v>242.06</v>
      </c>
      <c r="L59" s="201">
        <v>0.38</v>
      </c>
      <c r="M59" s="201">
        <v>2.21</v>
      </c>
      <c r="N59" s="201">
        <v>1.8</v>
      </c>
      <c r="O59" s="201">
        <v>2.5499999999999998</v>
      </c>
      <c r="P59" s="201">
        <v>0.9</v>
      </c>
      <c r="Q59" s="201">
        <v>0.17</v>
      </c>
      <c r="R59" s="201">
        <v>0.65</v>
      </c>
      <c r="S59" s="201">
        <v>0.4</v>
      </c>
      <c r="T59" s="201">
        <v>0</v>
      </c>
      <c r="U59" s="201">
        <v>2.16</v>
      </c>
      <c r="V59" s="201">
        <v>0.22</v>
      </c>
      <c r="W59" s="201">
        <v>0.53</v>
      </c>
      <c r="X59" s="201">
        <v>2.25</v>
      </c>
      <c r="Y59" s="201">
        <v>0</v>
      </c>
      <c r="Z59" s="201">
        <v>3.2</v>
      </c>
      <c r="AA59" s="201">
        <v>1.37</v>
      </c>
      <c r="AB59" s="201">
        <v>0</v>
      </c>
      <c r="AC59" s="201">
        <v>23.92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41.94</v>
      </c>
      <c r="AJ59" s="201">
        <v>0</v>
      </c>
      <c r="AK59" s="201">
        <v>24.62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16.14</v>
      </c>
      <c r="E60" s="201">
        <v>0</v>
      </c>
      <c r="F60" s="201">
        <v>0</v>
      </c>
      <c r="G60" s="201">
        <v>6.68</v>
      </c>
      <c r="H60" s="201">
        <v>0</v>
      </c>
      <c r="I60" s="201">
        <v>0</v>
      </c>
      <c r="J60" s="201">
        <v>16.36</v>
      </c>
      <c r="K60" s="201">
        <v>242.06</v>
      </c>
      <c r="L60" s="201">
        <v>0.38</v>
      </c>
      <c r="M60" s="201">
        <v>2.21</v>
      </c>
      <c r="N60" s="201">
        <v>1.8</v>
      </c>
      <c r="O60" s="201">
        <v>2.5499999999999998</v>
      </c>
      <c r="P60" s="201">
        <v>0.9</v>
      </c>
      <c r="Q60" s="201">
        <v>0.17</v>
      </c>
      <c r="R60" s="201">
        <v>0.65</v>
      </c>
      <c r="S60" s="201">
        <v>0.4</v>
      </c>
      <c r="T60" s="201">
        <v>0</v>
      </c>
      <c r="U60" s="201">
        <v>2.16</v>
      </c>
      <c r="V60" s="201">
        <v>0.22</v>
      </c>
      <c r="W60" s="201">
        <v>0.53</v>
      </c>
      <c r="X60" s="201">
        <v>2.25</v>
      </c>
      <c r="Y60" s="201">
        <v>0</v>
      </c>
      <c r="Z60" s="201">
        <v>3.2</v>
      </c>
      <c r="AA60" s="201">
        <v>1.37</v>
      </c>
      <c r="AB60" s="201">
        <v>0</v>
      </c>
      <c r="AC60" s="201">
        <v>23.92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41.94</v>
      </c>
      <c r="AJ60" s="201">
        <v>0</v>
      </c>
      <c r="AK60" s="201">
        <v>24.62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16.14</v>
      </c>
      <c r="E61" s="201">
        <v>0</v>
      </c>
      <c r="F61" s="201">
        <v>0</v>
      </c>
      <c r="G61" s="201">
        <v>6.68</v>
      </c>
      <c r="H61" s="201">
        <v>0</v>
      </c>
      <c r="I61" s="201">
        <v>0</v>
      </c>
      <c r="J61" s="201">
        <v>16.36</v>
      </c>
      <c r="K61" s="201">
        <v>242.06</v>
      </c>
      <c r="L61" s="201">
        <v>0.38</v>
      </c>
      <c r="M61" s="201">
        <v>2.21</v>
      </c>
      <c r="N61" s="201">
        <v>1.8</v>
      </c>
      <c r="O61" s="201">
        <v>2.5499999999999998</v>
      </c>
      <c r="P61" s="201">
        <v>0.9</v>
      </c>
      <c r="Q61" s="201">
        <v>0.17</v>
      </c>
      <c r="R61" s="201">
        <v>0.65</v>
      </c>
      <c r="S61" s="201">
        <v>0.4</v>
      </c>
      <c r="T61" s="201">
        <v>0</v>
      </c>
      <c r="U61" s="201">
        <v>2.16</v>
      </c>
      <c r="V61" s="201">
        <v>0.22</v>
      </c>
      <c r="W61" s="201">
        <v>0.53</v>
      </c>
      <c r="X61" s="201">
        <v>2.25</v>
      </c>
      <c r="Y61" s="201">
        <v>0</v>
      </c>
      <c r="Z61" s="201">
        <v>3.2</v>
      </c>
      <c r="AA61" s="201">
        <v>1.37</v>
      </c>
      <c r="AB61" s="201">
        <v>0</v>
      </c>
      <c r="AC61" s="201">
        <v>23.92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41.94</v>
      </c>
      <c r="AJ61" s="201">
        <v>0</v>
      </c>
      <c r="AK61" s="201">
        <v>24.62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16.14</v>
      </c>
      <c r="E62" s="201">
        <v>0</v>
      </c>
      <c r="F62" s="201">
        <v>0</v>
      </c>
      <c r="G62" s="201">
        <v>6.68</v>
      </c>
      <c r="H62" s="201">
        <v>0</v>
      </c>
      <c r="I62" s="201">
        <v>0</v>
      </c>
      <c r="J62" s="201">
        <v>16.36</v>
      </c>
      <c r="K62" s="201">
        <v>242.06</v>
      </c>
      <c r="L62" s="201">
        <v>0.38</v>
      </c>
      <c r="M62" s="201">
        <v>2.21</v>
      </c>
      <c r="N62" s="201">
        <v>1.8</v>
      </c>
      <c r="O62" s="201">
        <v>2.5499999999999998</v>
      </c>
      <c r="P62" s="201">
        <v>0.9</v>
      </c>
      <c r="Q62" s="201">
        <v>0.17</v>
      </c>
      <c r="R62" s="201">
        <v>0.65</v>
      </c>
      <c r="S62" s="201">
        <v>0.4</v>
      </c>
      <c r="T62" s="201">
        <v>0</v>
      </c>
      <c r="U62" s="201">
        <v>2.16</v>
      </c>
      <c r="V62" s="201">
        <v>0.22</v>
      </c>
      <c r="W62" s="201">
        <v>0.53</v>
      </c>
      <c r="X62" s="201">
        <v>2.25</v>
      </c>
      <c r="Y62" s="201">
        <v>0</v>
      </c>
      <c r="Z62" s="201">
        <v>3.2</v>
      </c>
      <c r="AA62" s="201">
        <v>1.37</v>
      </c>
      <c r="AB62" s="201">
        <v>0</v>
      </c>
      <c r="AC62" s="201">
        <v>23.92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41.94</v>
      </c>
      <c r="AJ62" s="201">
        <v>0</v>
      </c>
      <c r="AK62" s="201">
        <v>24.62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16.14</v>
      </c>
      <c r="E63" s="201">
        <v>0</v>
      </c>
      <c r="F63" s="201">
        <v>0</v>
      </c>
      <c r="G63" s="201">
        <v>4.7699999999999996</v>
      </c>
      <c r="H63" s="201">
        <v>0</v>
      </c>
      <c r="I63" s="201">
        <v>0</v>
      </c>
      <c r="J63" s="201">
        <v>16.36</v>
      </c>
      <c r="K63" s="201">
        <v>242.06</v>
      </c>
      <c r="L63" s="201">
        <v>0.38</v>
      </c>
      <c r="M63" s="201">
        <v>2.21</v>
      </c>
      <c r="N63" s="201">
        <v>1.8</v>
      </c>
      <c r="O63" s="201">
        <v>2.5499999999999998</v>
      </c>
      <c r="P63" s="201">
        <v>0.9</v>
      </c>
      <c r="Q63" s="201">
        <v>0.17</v>
      </c>
      <c r="R63" s="201">
        <v>0.65</v>
      </c>
      <c r="S63" s="201">
        <v>0.4</v>
      </c>
      <c r="T63" s="201">
        <v>0</v>
      </c>
      <c r="U63" s="201">
        <v>2.16</v>
      </c>
      <c r="V63" s="201">
        <v>0.22</v>
      </c>
      <c r="W63" s="201">
        <v>0.53</v>
      </c>
      <c r="X63" s="201">
        <v>2.25</v>
      </c>
      <c r="Y63" s="201">
        <v>0</v>
      </c>
      <c r="Z63" s="201">
        <v>3.2</v>
      </c>
      <c r="AA63" s="201">
        <v>1.37</v>
      </c>
      <c r="AB63" s="201">
        <v>0</v>
      </c>
      <c r="AC63" s="201">
        <v>27.31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46.96</v>
      </c>
      <c r="AJ63" s="201">
        <v>0</v>
      </c>
      <c r="AK63" s="201">
        <v>24.7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16.14</v>
      </c>
      <c r="E64" s="201">
        <v>0</v>
      </c>
      <c r="F64" s="201">
        <v>0</v>
      </c>
      <c r="G64" s="201">
        <v>4.7699999999999996</v>
      </c>
      <c r="H64" s="201">
        <v>0</v>
      </c>
      <c r="I64" s="201">
        <v>0</v>
      </c>
      <c r="J64" s="201">
        <v>16.36</v>
      </c>
      <c r="K64" s="201">
        <v>242.06</v>
      </c>
      <c r="L64" s="201">
        <v>0.38</v>
      </c>
      <c r="M64" s="201">
        <v>2.21</v>
      </c>
      <c r="N64" s="201">
        <v>1.8</v>
      </c>
      <c r="O64" s="201">
        <v>2.5499999999999998</v>
      </c>
      <c r="P64" s="201">
        <v>0.9</v>
      </c>
      <c r="Q64" s="201">
        <v>0.17</v>
      </c>
      <c r="R64" s="201">
        <v>0.65</v>
      </c>
      <c r="S64" s="201">
        <v>0.4</v>
      </c>
      <c r="T64" s="201">
        <v>0</v>
      </c>
      <c r="U64" s="201">
        <v>2.16</v>
      </c>
      <c r="V64" s="201">
        <v>0.22</v>
      </c>
      <c r="W64" s="201">
        <v>0.53</v>
      </c>
      <c r="X64" s="201">
        <v>2.25</v>
      </c>
      <c r="Y64" s="201">
        <v>0</v>
      </c>
      <c r="Z64" s="201">
        <v>3.2</v>
      </c>
      <c r="AA64" s="201">
        <v>1.37</v>
      </c>
      <c r="AB64" s="201">
        <v>0</v>
      </c>
      <c r="AC64" s="201">
        <v>27.31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44.7</v>
      </c>
      <c r="AJ64" s="201">
        <v>0</v>
      </c>
      <c r="AK64" s="201">
        <v>24.7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16.14</v>
      </c>
      <c r="E65" s="201">
        <v>0</v>
      </c>
      <c r="F65" s="201">
        <v>0</v>
      </c>
      <c r="G65" s="201">
        <v>4.7699999999999996</v>
      </c>
      <c r="H65" s="201">
        <v>0</v>
      </c>
      <c r="I65" s="201">
        <v>0</v>
      </c>
      <c r="J65" s="201">
        <v>16.36</v>
      </c>
      <c r="K65" s="201">
        <v>242.06</v>
      </c>
      <c r="L65" s="201">
        <v>0.38</v>
      </c>
      <c r="M65" s="201">
        <v>2.21</v>
      </c>
      <c r="N65" s="201">
        <v>1.8</v>
      </c>
      <c r="O65" s="201">
        <v>2.5499999999999998</v>
      </c>
      <c r="P65" s="201">
        <v>0.9</v>
      </c>
      <c r="Q65" s="201">
        <v>0.17</v>
      </c>
      <c r="R65" s="201">
        <v>0.65</v>
      </c>
      <c r="S65" s="201">
        <v>0.4</v>
      </c>
      <c r="T65" s="201">
        <v>0</v>
      </c>
      <c r="U65" s="201">
        <v>2.16</v>
      </c>
      <c r="V65" s="201">
        <v>0.22</v>
      </c>
      <c r="W65" s="201">
        <v>0.53</v>
      </c>
      <c r="X65" s="201">
        <v>2.25</v>
      </c>
      <c r="Y65" s="201">
        <v>0</v>
      </c>
      <c r="Z65" s="201">
        <v>3.2</v>
      </c>
      <c r="AA65" s="201">
        <v>1.37</v>
      </c>
      <c r="AB65" s="201">
        <v>0</v>
      </c>
      <c r="AC65" s="201">
        <v>24.13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41.94</v>
      </c>
      <c r="AJ65" s="201">
        <v>0</v>
      </c>
      <c r="AK65" s="201">
        <v>24.7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16.14</v>
      </c>
      <c r="E66" s="201">
        <v>0</v>
      </c>
      <c r="F66" s="201">
        <v>0</v>
      </c>
      <c r="G66" s="201">
        <v>4.7699999999999996</v>
      </c>
      <c r="H66" s="201">
        <v>0</v>
      </c>
      <c r="I66" s="201">
        <v>0</v>
      </c>
      <c r="J66" s="201">
        <v>16.36</v>
      </c>
      <c r="K66" s="201">
        <v>242.06</v>
      </c>
      <c r="L66" s="201">
        <v>0.38</v>
      </c>
      <c r="M66" s="201">
        <v>2.21</v>
      </c>
      <c r="N66" s="201">
        <v>1.8</v>
      </c>
      <c r="O66" s="201">
        <v>2.5499999999999998</v>
      </c>
      <c r="P66" s="201">
        <v>0.9</v>
      </c>
      <c r="Q66" s="201">
        <v>0.17</v>
      </c>
      <c r="R66" s="201">
        <v>0.65</v>
      </c>
      <c r="S66" s="201">
        <v>0.4</v>
      </c>
      <c r="T66" s="201">
        <v>0</v>
      </c>
      <c r="U66" s="201">
        <v>2.16</v>
      </c>
      <c r="V66" s="201">
        <v>0.22</v>
      </c>
      <c r="W66" s="201">
        <v>0.53</v>
      </c>
      <c r="X66" s="201">
        <v>2.25</v>
      </c>
      <c r="Y66" s="201">
        <v>0</v>
      </c>
      <c r="Z66" s="201">
        <v>3.2</v>
      </c>
      <c r="AA66" s="201">
        <v>1.37</v>
      </c>
      <c r="AB66" s="201">
        <v>0</v>
      </c>
      <c r="AC66" s="201">
        <v>24.13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41.94</v>
      </c>
      <c r="AJ66" s="201">
        <v>0</v>
      </c>
      <c r="AK66" s="201">
        <v>24.7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16.37</v>
      </c>
      <c r="E67" s="201">
        <v>0</v>
      </c>
      <c r="F67" s="201">
        <v>0</v>
      </c>
      <c r="G67" s="201">
        <v>4.7699999999999996</v>
      </c>
      <c r="H67" s="201">
        <v>0</v>
      </c>
      <c r="I67" s="201">
        <v>0</v>
      </c>
      <c r="J67" s="201">
        <v>16.36</v>
      </c>
      <c r="K67" s="201">
        <v>230.66</v>
      </c>
      <c r="L67" s="201">
        <v>0.38</v>
      </c>
      <c r="M67" s="201">
        <v>2.21</v>
      </c>
      <c r="N67" s="201">
        <v>1.8</v>
      </c>
      <c r="O67" s="201">
        <v>2.5499999999999998</v>
      </c>
      <c r="P67" s="201">
        <v>0.9</v>
      </c>
      <c r="Q67" s="201">
        <v>0.17</v>
      </c>
      <c r="R67" s="201">
        <v>0.65</v>
      </c>
      <c r="S67" s="201">
        <v>0.4</v>
      </c>
      <c r="T67" s="201">
        <v>0</v>
      </c>
      <c r="U67" s="201">
        <v>2.16</v>
      </c>
      <c r="V67" s="201">
        <v>0.22</v>
      </c>
      <c r="W67" s="201">
        <v>0.53</v>
      </c>
      <c r="X67" s="201">
        <v>2.25</v>
      </c>
      <c r="Y67" s="201">
        <v>0</v>
      </c>
      <c r="Z67" s="201">
        <v>3.2</v>
      </c>
      <c r="AA67" s="201">
        <v>1.37</v>
      </c>
      <c r="AB67" s="201">
        <v>0</v>
      </c>
      <c r="AC67" s="201">
        <v>24.13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41.29</v>
      </c>
      <c r="AJ67" s="201">
        <v>0</v>
      </c>
      <c r="AK67" s="201">
        <v>7.77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16.37</v>
      </c>
      <c r="E68" s="201">
        <v>0</v>
      </c>
      <c r="F68" s="201">
        <v>0</v>
      </c>
      <c r="G68" s="201">
        <v>4.7699999999999996</v>
      </c>
      <c r="H68" s="201">
        <v>0</v>
      </c>
      <c r="I68" s="201">
        <v>0</v>
      </c>
      <c r="J68" s="201">
        <v>16.36</v>
      </c>
      <c r="K68" s="201">
        <v>195.96</v>
      </c>
      <c r="L68" s="201">
        <v>0.38</v>
      </c>
      <c r="M68" s="201">
        <v>2.21</v>
      </c>
      <c r="N68" s="201">
        <v>1.8</v>
      </c>
      <c r="O68" s="201">
        <v>2.5499999999999998</v>
      </c>
      <c r="P68" s="201">
        <v>0.9</v>
      </c>
      <c r="Q68" s="201">
        <v>0.17</v>
      </c>
      <c r="R68" s="201">
        <v>0.65</v>
      </c>
      <c r="S68" s="201">
        <v>0.4</v>
      </c>
      <c r="T68" s="201">
        <v>0</v>
      </c>
      <c r="U68" s="201">
        <v>2.16</v>
      </c>
      <c r="V68" s="201">
        <v>0.22</v>
      </c>
      <c r="W68" s="201">
        <v>0.53</v>
      </c>
      <c r="X68" s="201">
        <v>2.25</v>
      </c>
      <c r="Y68" s="201">
        <v>0</v>
      </c>
      <c r="Z68" s="201">
        <v>3.2</v>
      </c>
      <c r="AA68" s="201">
        <v>1.37</v>
      </c>
      <c r="AB68" s="201">
        <v>0</v>
      </c>
      <c r="AC68" s="201">
        <v>24.13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41.29</v>
      </c>
      <c r="AJ68" s="201">
        <v>0</v>
      </c>
      <c r="AK68" s="201">
        <v>7.77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16.37</v>
      </c>
      <c r="E69" s="201">
        <v>0</v>
      </c>
      <c r="F69" s="201">
        <v>0</v>
      </c>
      <c r="G69" s="201">
        <v>4.7699999999999996</v>
      </c>
      <c r="H69" s="201">
        <v>0</v>
      </c>
      <c r="I69" s="201">
        <v>0</v>
      </c>
      <c r="J69" s="201">
        <v>16.36</v>
      </c>
      <c r="K69" s="201">
        <v>189.74</v>
      </c>
      <c r="L69" s="201">
        <v>0.38</v>
      </c>
      <c r="M69" s="201">
        <v>2.21</v>
      </c>
      <c r="N69" s="201">
        <v>1.8</v>
      </c>
      <c r="O69" s="201">
        <v>2.5499999999999998</v>
      </c>
      <c r="P69" s="201">
        <v>0.9</v>
      </c>
      <c r="Q69" s="201">
        <v>0.17</v>
      </c>
      <c r="R69" s="201">
        <v>0.65</v>
      </c>
      <c r="S69" s="201">
        <v>0.4</v>
      </c>
      <c r="T69" s="201">
        <v>0</v>
      </c>
      <c r="U69" s="201">
        <v>2.16</v>
      </c>
      <c r="V69" s="201">
        <v>0.22</v>
      </c>
      <c r="W69" s="201">
        <v>0.53</v>
      </c>
      <c r="X69" s="201">
        <v>2.25</v>
      </c>
      <c r="Y69" s="201">
        <v>0</v>
      </c>
      <c r="Z69" s="201">
        <v>3.2</v>
      </c>
      <c r="AA69" s="201">
        <v>1.37</v>
      </c>
      <c r="AB69" s="201">
        <v>0</v>
      </c>
      <c r="AC69" s="201">
        <v>24.13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41.29</v>
      </c>
      <c r="AJ69" s="201">
        <v>0</v>
      </c>
      <c r="AK69" s="201">
        <v>7.77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16.37</v>
      </c>
      <c r="E70" s="201">
        <v>0</v>
      </c>
      <c r="F70" s="201">
        <v>0</v>
      </c>
      <c r="G70" s="201">
        <v>4.7699999999999996</v>
      </c>
      <c r="H70" s="201">
        <v>0</v>
      </c>
      <c r="I70" s="201">
        <v>0</v>
      </c>
      <c r="J70" s="201">
        <v>16.36</v>
      </c>
      <c r="K70" s="201">
        <v>201.59</v>
      </c>
      <c r="L70" s="201">
        <v>0.38</v>
      </c>
      <c r="M70" s="201">
        <v>2.21</v>
      </c>
      <c r="N70" s="201">
        <v>1.8</v>
      </c>
      <c r="O70" s="201">
        <v>2.5499999999999998</v>
      </c>
      <c r="P70" s="201">
        <v>0.9</v>
      </c>
      <c r="Q70" s="201">
        <v>0.17</v>
      </c>
      <c r="R70" s="201">
        <v>0.65</v>
      </c>
      <c r="S70" s="201">
        <v>0.4</v>
      </c>
      <c r="T70" s="201">
        <v>0</v>
      </c>
      <c r="U70" s="201">
        <v>2.16</v>
      </c>
      <c r="V70" s="201">
        <v>0.22</v>
      </c>
      <c r="W70" s="201">
        <v>0.53</v>
      </c>
      <c r="X70" s="201">
        <v>2.25</v>
      </c>
      <c r="Y70" s="201">
        <v>0</v>
      </c>
      <c r="Z70" s="201">
        <v>3.2</v>
      </c>
      <c r="AA70" s="201">
        <v>1.37</v>
      </c>
      <c r="AB70" s="201">
        <v>0</v>
      </c>
      <c r="AC70" s="201">
        <v>24.13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41.29</v>
      </c>
      <c r="AJ70" s="201">
        <v>0</v>
      </c>
      <c r="AK70" s="201">
        <v>7.77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16.600000000000001</v>
      </c>
      <c r="E71" s="201">
        <v>0</v>
      </c>
      <c r="F71" s="201">
        <v>0</v>
      </c>
      <c r="G71" s="201">
        <v>4.7699999999999996</v>
      </c>
      <c r="H71" s="201">
        <v>0</v>
      </c>
      <c r="I71" s="201">
        <v>0</v>
      </c>
      <c r="J71" s="201">
        <v>16.36</v>
      </c>
      <c r="K71" s="201">
        <v>217.59</v>
      </c>
      <c r="L71" s="201">
        <v>0.38</v>
      </c>
      <c r="M71" s="201">
        <v>2.21</v>
      </c>
      <c r="N71" s="201">
        <v>1.8</v>
      </c>
      <c r="O71" s="201">
        <v>2.5499999999999998</v>
      </c>
      <c r="P71" s="201">
        <v>0.9</v>
      </c>
      <c r="Q71" s="201">
        <v>0.17</v>
      </c>
      <c r="R71" s="201">
        <v>0.65</v>
      </c>
      <c r="S71" s="201">
        <v>0.4</v>
      </c>
      <c r="T71" s="201">
        <v>0</v>
      </c>
      <c r="U71" s="201">
        <v>2.16</v>
      </c>
      <c r="V71" s="201">
        <v>0.22</v>
      </c>
      <c r="W71" s="201">
        <v>0.53</v>
      </c>
      <c r="X71" s="201">
        <v>2.25</v>
      </c>
      <c r="Y71" s="201">
        <v>0</v>
      </c>
      <c r="Z71" s="201">
        <v>3.2</v>
      </c>
      <c r="AA71" s="201">
        <v>1.37</v>
      </c>
      <c r="AB71" s="201">
        <v>0</v>
      </c>
      <c r="AC71" s="201">
        <v>24.13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41.29</v>
      </c>
      <c r="AJ71" s="201">
        <v>0</v>
      </c>
      <c r="AK71" s="201">
        <v>7.77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16.600000000000001</v>
      </c>
      <c r="E72" s="201">
        <v>0</v>
      </c>
      <c r="F72" s="201">
        <v>0</v>
      </c>
      <c r="G72" s="201">
        <v>4.7699999999999996</v>
      </c>
      <c r="H72" s="201">
        <v>0</v>
      </c>
      <c r="I72" s="201">
        <v>0</v>
      </c>
      <c r="J72" s="201">
        <v>16.36</v>
      </c>
      <c r="K72" s="201">
        <v>223.11</v>
      </c>
      <c r="L72" s="201">
        <v>0.38</v>
      </c>
      <c r="M72" s="201">
        <v>2.21</v>
      </c>
      <c r="N72" s="201">
        <v>1.8</v>
      </c>
      <c r="O72" s="201">
        <v>2.5499999999999998</v>
      </c>
      <c r="P72" s="201">
        <v>0.9</v>
      </c>
      <c r="Q72" s="201">
        <v>0.17</v>
      </c>
      <c r="R72" s="201">
        <v>0.65</v>
      </c>
      <c r="S72" s="201">
        <v>0.4</v>
      </c>
      <c r="T72" s="201">
        <v>0</v>
      </c>
      <c r="U72" s="201">
        <v>2.16</v>
      </c>
      <c r="V72" s="201">
        <v>0.22</v>
      </c>
      <c r="W72" s="201">
        <v>0.53</v>
      </c>
      <c r="X72" s="201">
        <v>2.25</v>
      </c>
      <c r="Y72" s="201">
        <v>0</v>
      </c>
      <c r="Z72" s="201">
        <v>3.2</v>
      </c>
      <c r="AA72" s="201">
        <v>1.37</v>
      </c>
      <c r="AB72" s="201">
        <v>0</v>
      </c>
      <c r="AC72" s="201">
        <v>24.13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41.29</v>
      </c>
      <c r="AJ72" s="201">
        <v>0</v>
      </c>
      <c r="AK72" s="201">
        <v>7.77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16.600000000000001</v>
      </c>
      <c r="E73" s="201">
        <v>0</v>
      </c>
      <c r="F73" s="201">
        <v>0</v>
      </c>
      <c r="G73" s="201">
        <v>5.25</v>
      </c>
      <c r="H73" s="201">
        <v>0</v>
      </c>
      <c r="I73" s="201">
        <v>0</v>
      </c>
      <c r="J73" s="201">
        <v>16.36</v>
      </c>
      <c r="K73" s="201">
        <v>210.44</v>
      </c>
      <c r="L73" s="201">
        <v>0.38</v>
      </c>
      <c r="M73" s="201">
        <v>2.21</v>
      </c>
      <c r="N73" s="201">
        <v>1.8</v>
      </c>
      <c r="O73" s="201">
        <v>2.5499999999999998</v>
      </c>
      <c r="P73" s="201">
        <v>2.0499999999999998</v>
      </c>
      <c r="Q73" s="201">
        <v>0.17</v>
      </c>
      <c r="R73" s="201">
        <v>0.65</v>
      </c>
      <c r="S73" s="201">
        <v>0.4</v>
      </c>
      <c r="T73" s="201">
        <v>0</v>
      </c>
      <c r="U73" s="201">
        <v>2.16</v>
      </c>
      <c r="V73" s="201">
        <v>0.22</v>
      </c>
      <c r="W73" s="201">
        <v>0.53</v>
      </c>
      <c r="X73" s="201">
        <v>2.25</v>
      </c>
      <c r="Y73" s="201">
        <v>0</v>
      </c>
      <c r="Z73" s="201">
        <v>3.2</v>
      </c>
      <c r="AA73" s="201">
        <v>1.37</v>
      </c>
      <c r="AB73" s="201">
        <v>0</v>
      </c>
      <c r="AC73" s="201">
        <v>24.13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41.29</v>
      </c>
      <c r="AJ73" s="201">
        <v>0</v>
      </c>
      <c r="AK73" s="201">
        <v>7.77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16.600000000000001</v>
      </c>
      <c r="E74" s="201">
        <v>0</v>
      </c>
      <c r="F74" s="201">
        <v>0</v>
      </c>
      <c r="G74" s="201">
        <v>5.25</v>
      </c>
      <c r="H74" s="201">
        <v>0</v>
      </c>
      <c r="I74" s="201">
        <v>0</v>
      </c>
      <c r="J74" s="201">
        <v>16.36</v>
      </c>
      <c r="K74" s="201">
        <v>212.91</v>
      </c>
      <c r="L74" s="201">
        <v>0.38</v>
      </c>
      <c r="M74" s="201">
        <v>2.21</v>
      </c>
      <c r="N74" s="201">
        <v>1.8</v>
      </c>
      <c r="O74" s="201">
        <v>2.5499999999999998</v>
      </c>
      <c r="P74" s="201">
        <v>2.0499999999999998</v>
      </c>
      <c r="Q74" s="201">
        <v>0.17</v>
      </c>
      <c r="R74" s="201">
        <v>0.65</v>
      </c>
      <c r="S74" s="201">
        <v>0.4</v>
      </c>
      <c r="T74" s="201">
        <v>0</v>
      </c>
      <c r="U74" s="201">
        <v>2.16</v>
      </c>
      <c r="V74" s="201">
        <v>0.22</v>
      </c>
      <c r="W74" s="201">
        <v>0.53</v>
      </c>
      <c r="X74" s="201">
        <v>2.25</v>
      </c>
      <c r="Y74" s="201">
        <v>0</v>
      </c>
      <c r="Z74" s="201">
        <v>3.2</v>
      </c>
      <c r="AA74" s="201">
        <v>1.37</v>
      </c>
      <c r="AB74" s="201">
        <v>0</v>
      </c>
      <c r="AC74" s="201">
        <v>24.13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41.29</v>
      </c>
      <c r="AJ74" s="201">
        <v>0</v>
      </c>
      <c r="AK74" s="201">
        <v>7.77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16.600000000000001</v>
      </c>
      <c r="E75" s="201">
        <v>0</v>
      </c>
      <c r="F75" s="201">
        <v>0</v>
      </c>
      <c r="G75" s="201">
        <v>5.25</v>
      </c>
      <c r="H75" s="201">
        <v>0</v>
      </c>
      <c r="I75" s="201">
        <v>0</v>
      </c>
      <c r="J75" s="201">
        <v>16.36</v>
      </c>
      <c r="K75" s="201">
        <v>165.95</v>
      </c>
      <c r="L75" s="201">
        <v>0.38</v>
      </c>
      <c r="M75" s="201">
        <v>2.21</v>
      </c>
      <c r="N75" s="201">
        <v>1.8</v>
      </c>
      <c r="O75" s="201">
        <v>2.5499999999999998</v>
      </c>
      <c r="P75" s="201">
        <v>2.0499999999999998</v>
      </c>
      <c r="Q75" s="201">
        <v>0.17</v>
      </c>
      <c r="R75" s="201">
        <v>0.65</v>
      </c>
      <c r="S75" s="201">
        <v>0.4</v>
      </c>
      <c r="T75" s="201">
        <v>0</v>
      </c>
      <c r="U75" s="201">
        <v>2.16</v>
      </c>
      <c r="V75" s="201">
        <v>0.22</v>
      </c>
      <c r="W75" s="201">
        <v>0.53</v>
      </c>
      <c r="X75" s="201">
        <v>2.25</v>
      </c>
      <c r="Y75" s="201">
        <v>0</v>
      </c>
      <c r="Z75" s="201">
        <v>3.2</v>
      </c>
      <c r="AA75" s="201">
        <v>1.37</v>
      </c>
      <c r="AB75" s="201">
        <v>0</v>
      </c>
      <c r="AC75" s="201">
        <v>24.13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41.29</v>
      </c>
      <c r="AJ75" s="201">
        <v>0</v>
      </c>
      <c r="AK75" s="201">
        <v>0.12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16.600000000000001</v>
      </c>
      <c r="E76" s="201">
        <v>0</v>
      </c>
      <c r="F76" s="201">
        <v>0</v>
      </c>
      <c r="G76" s="201">
        <v>5.25</v>
      </c>
      <c r="H76" s="201">
        <v>0</v>
      </c>
      <c r="I76" s="201">
        <v>0</v>
      </c>
      <c r="J76" s="201">
        <v>16.36</v>
      </c>
      <c r="K76" s="201">
        <v>170.8</v>
      </c>
      <c r="L76" s="201">
        <v>0.38</v>
      </c>
      <c r="M76" s="201">
        <v>2.21</v>
      </c>
      <c r="N76" s="201">
        <v>1.8</v>
      </c>
      <c r="O76" s="201">
        <v>2.5499999999999998</v>
      </c>
      <c r="P76" s="201">
        <v>2.0499999999999998</v>
      </c>
      <c r="Q76" s="201">
        <v>0.17</v>
      </c>
      <c r="R76" s="201">
        <v>0.65</v>
      </c>
      <c r="S76" s="201">
        <v>0.4</v>
      </c>
      <c r="T76" s="201">
        <v>0</v>
      </c>
      <c r="U76" s="201">
        <v>2.16</v>
      </c>
      <c r="V76" s="201">
        <v>0.22</v>
      </c>
      <c r="W76" s="201">
        <v>0.53</v>
      </c>
      <c r="X76" s="201">
        <v>2.25</v>
      </c>
      <c r="Y76" s="201">
        <v>0</v>
      </c>
      <c r="Z76" s="201">
        <v>3.2</v>
      </c>
      <c r="AA76" s="201">
        <v>1.37</v>
      </c>
      <c r="AB76" s="201">
        <v>0</v>
      </c>
      <c r="AC76" s="201">
        <v>24.13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41.29</v>
      </c>
      <c r="AJ76" s="201">
        <v>0</v>
      </c>
      <c r="AK76" s="201">
        <v>6.21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16.600000000000001</v>
      </c>
      <c r="E77" s="201">
        <v>0</v>
      </c>
      <c r="F77" s="201">
        <v>0</v>
      </c>
      <c r="G77" s="201">
        <v>5.25</v>
      </c>
      <c r="H77" s="201">
        <v>0</v>
      </c>
      <c r="I77" s="201">
        <v>0</v>
      </c>
      <c r="J77" s="201">
        <v>16.36</v>
      </c>
      <c r="K77" s="201">
        <v>242.06</v>
      </c>
      <c r="L77" s="201">
        <v>0.38</v>
      </c>
      <c r="M77" s="201">
        <v>2.21</v>
      </c>
      <c r="N77" s="201">
        <v>1.8</v>
      </c>
      <c r="O77" s="201">
        <v>2.5499999999999998</v>
      </c>
      <c r="P77" s="201">
        <v>0.9</v>
      </c>
      <c r="Q77" s="201">
        <v>0.17</v>
      </c>
      <c r="R77" s="201">
        <v>10.9</v>
      </c>
      <c r="S77" s="201">
        <v>0.4</v>
      </c>
      <c r="T77" s="201">
        <v>0</v>
      </c>
      <c r="U77" s="201">
        <v>2.16</v>
      </c>
      <c r="V77" s="201">
        <v>3.36</v>
      </c>
      <c r="W77" s="201">
        <v>0.53</v>
      </c>
      <c r="X77" s="201">
        <v>2.25</v>
      </c>
      <c r="Y77" s="201">
        <v>0</v>
      </c>
      <c r="Z77" s="201">
        <v>3.2</v>
      </c>
      <c r="AA77" s="201">
        <v>1.37</v>
      </c>
      <c r="AB77" s="201">
        <v>0</v>
      </c>
      <c r="AC77" s="201">
        <v>24.13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41.29</v>
      </c>
      <c r="AJ77" s="201">
        <v>0</v>
      </c>
      <c r="AK77" s="201">
        <v>29.62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16.600000000000001</v>
      </c>
      <c r="E78" s="201">
        <v>0</v>
      </c>
      <c r="F78" s="201">
        <v>0</v>
      </c>
      <c r="G78" s="201">
        <v>5.25</v>
      </c>
      <c r="H78" s="201">
        <v>0</v>
      </c>
      <c r="I78" s="201">
        <v>0</v>
      </c>
      <c r="J78" s="201">
        <v>16.36</v>
      </c>
      <c r="K78" s="201">
        <v>261.36</v>
      </c>
      <c r="L78" s="201">
        <v>11.04</v>
      </c>
      <c r="M78" s="201">
        <v>2.21</v>
      </c>
      <c r="N78" s="201">
        <v>1.8</v>
      </c>
      <c r="O78" s="201">
        <v>2.5499999999999998</v>
      </c>
      <c r="P78" s="201">
        <v>0.9</v>
      </c>
      <c r="Q78" s="201">
        <v>0.17</v>
      </c>
      <c r="R78" s="201">
        <v>18.62</v>
      </c>
      <c r="S78" s="201">
        <v>0.4</v>
      </c>
      <c r="T78" s="201">
        <v>0</v>
      </c>
      <c r="U78" s="201">
        <v>2.16</v>
      </c>
      <c r="V78" s="201">
        <v>6.26</v>
      </c>
      <c r="W78" s="201">
        <v>0.53</v>
      </c>
      <c r="X78" s="201">
        <v>2.25</v>
      </c>
      <c r="Y78" s="201">
        <v>0</v>
      </c>
      <c r="Z78" s="201">
        <v>3.2</v>
      </c>
      <c r="AA78" s="201">
        <v>1.37</v>
      </c>
      <c r="AB78" s="201">
        <v>0</v>
      </c>
      <c r="AC78" s="201">
        <v>23.78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40.64</v>
      </c>
      <c r="AJ78" s="201">
        <v>0</v>
      </c>
      <c r="AK78" s="201">
        <v>29.62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16.600000000000001</v>
      </c>
      <c r="E79" s="201">
        <v>0</v>
      </c>
      <c r="F79" s="201">
        <v>0</v>
      </c>
      <c r="G79" s="201">
        <v>5.25</v>
      </c>
      <c r="H79" s="201">
        <v>0</v>
      </c>
      <c r="I79" s="201">
        <v>0</v>
      </c>
      <c r="J79" s="201">
        <v>16.36</v>
      </c>
      <c r="K79" s="201">
        <v>242.06</v>
      </c>
      <c r="L79" s="201">
        <v>11.04</v>
      </c>
      <c r="M79" s="201">
        <v>2.21</v>
      </c>
      <c r="N79" s="201">
        <v>1.8</v>
      </c>
      <c r="O79" s="201">
        <v>2.5499999999999998</v>
      </c>
      <c r="P79" s="201">
        <v>0.9</v>
      </c>
      <c r="Q79" s="201">
        <v>0.17</v>
      </c>
      <c r="R79" s="201">
        <v>10.9</v>
      </c>
      <c r="S79" s="201">
        <v>0.4</v>
      </c>
      <c r="T79" s="201">
        <v>0</v>
      </c>
      <c r="U79" s="201">
        <v>2.16</v>
      </c>
      <c r="V79" s="201">
        <v>6.26</v>
      </c>
      <c r="W79" s="201">
        <v>0.53</v>
      </c>
      <c r="X79" s="201">
        <v>2.25</v>
      </c>
      <c r="Y79" s="201">
        <v>0</v>
      </c>
      <c r="Z79" s="201">
        <v>3.2</v>
      </c>
      <c r="AA79" s="201">
        <v>1.37</v>
      </c>
      <c r="AB79" s="201">
        <v>0</v>
      </c>
      <c r="AC79" s="201">
        <v>23.44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40.31</v>
      </c>
      <c r="AJ79" s="201">
        <v>0</v>
      </c>
      <c r="AK79" s="201">
        <v>29.62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16.600000000000001</v>
      </c>
      <c r="E80" s="201">
        <v>0</v>
      </c>
      <c r="F80" s="201">
        <v>0</v>
      </c>
      <c r="G80" s="201">
        <v>5.25</v>
      </c>
      <c r="H80" s="201">
        <v>0</v>
      </c>
      <c r="I80" s="201">
        <v>0</v>
      </c>
      <c r="J80" s="201">
        <v>16.36</v>
      </c>
      <c r="K80" s="201">
        <v>242.06</v>
      </c>
      <c r="L80" s="201">
        <v>11.04</v>
      </c>
      <c r="M80" s="201">
        <v>2.21</v>
      </c>
      <c r="N80" s="201">
        <v>1.8</v>
      </c>
      <c r="O80" s="201">
        <v>2.5499999999999998</v>
      </c>
      <c r="P80" s="201">
        <v>0.9</v>
      </c>
      <c r="Q80" s="201">
        <v>0.17</v>
      </c>
      <c r="R80" s="201">
        <v>10.9</v>
      </c>
      <c r="S80" s="201">
        <v>0.4</v>
      </c>
      <c r="T80" s="201">
        <v>0</v>
      </c>
      <c r="U80" s="201">
        <v>2.16</v>
      </c>
      <c r="V80" s="201">
        <v>6.26</v>
      </c>
      <c r="W80" s="201">
        <v>0.53</v>
      </c>
      <c r="X80" s="201">
        <v>2.25</v>
      </c>
      <c r="Y80" s="201">
        <v>0</v>
      </c>
      <c r="Z80" s="201">
        <v>3.2</v>
      </c>
      <c r="AA80" s="201">
        <v>1.37</v>
      </c>
      <c r="AB80" s="201">
        <v>0</v>
      </c>
      <c r="AC80" s="201">
        <v>23.44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40.31</v>
      </c>
      <c r="AJ80" s="201">
        <v>0</v>
      </c>
      <c r="AK80" s="201">
        <v>29.62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16.600000000000001</v>
      </c>
      <c r="E81" s="201">
        <v>0</v>
      </c>
      <c r="F81" s="201">
        <v>0</v>
      </c>
      <c r="G81" s="201">
        <v>5.25</v>
      </c>
      <c r="H81" s="201">
        <v>0</v>
      </c>
      <c r="I81" s="201">
        <v>0</v>
      </c>
      <c r="J81" s="201">
        <v>16.36</v>
      </c>
      <c r="K81" s="201">
        <v>242.06</v>
      </c>
      <c r="L81" s="201">
        <v>11.04</v>
      </c>
      <c r="M81" s="201">
        <v>2.21</v>
      </c>
      <c r="N81" s="201">
        <v>1.8</v>
      </c>
      <c r="O81" s="201">
        <v>2.5499999999999998</v>
      </c>
      <c r="P81" s="201">
        <v>0.9</v>
      </c>
      <c r="Q81" s="201">
        <v>0.17</v>
      </c>
      <c r="R81" s="201">
        <v>10.9</v>
      </c>
      <c r="S81" s="201">
        <v>0.4</v>
      </c>
      <c r="T81" s="201">
        <v>0</v>
      </c>
      <c r="U81" s="201">
        <v>2.16</v>
      </c>
      <c r="V81" s="201">
        <v>6.26</v>
      </c>
      <c r="W81" s="201">
        <v>0.53</v>
      </c>
      <c r="X81" s="201">
        <v>2.25</v>
      </c>
      <c r="Y81" s="201">
        <v>0</v>
      </c>
      <c r="Z81" s="201">
        <v>3.2</v>
      </c>
      <c r="AA81" s="201">
        <v>1.37</v>
      </c>
      <c r="AB81" s="201">
        <v>0</v>
      </c>
      <c r="AC81" s="201">
        <v>23.44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40.31</v>
      </c>
      <c r="AJ81" s="201">
        <v>0</v>
      </c>
      <c r="AK81" s="201">
        <v>29.62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16.600000000000001</v>
      </c>
      <c r="E82" s="201">
        <v>0</v>
      </c>
      <c r="F82" s="201">
        <v>0</v>
      </c>
      <c r="G82" s="201">
        <v>5.25</v>
      </c>
      <c r="H82" s="201">
        <v>0</v>
      </c>
      <c r="I82" s="201">
        <v>0</v>
      </c>
      <c r="J82" s="201">
        <v>16.36</v>
      </c>
      <c r="K82" s="201">
        <v>242.06</v>
      </c>
      <c r="L82" s="201">
        <v>0.38</v>
      </c>
      <c r="M82" s="201">
        <v>2.21</v>
      </c>
      <c r="N82" s="201">
        <v>1.8</v>
      </c>
      <c r="O82" s="201">
        <v>2.5499999999999998</v>
      </c>
      <c r="P82" s="201">
        <v>0.9</v>
      </c>
      <c r="Q82" s="201">
        <v>0.17</v>
      </c>
      <c r="R82" s="201">
        <v>0.65</v>
      </c>
      <c r="S82" s="201">
        <v>0.4</v>
      </c>
      <c r="T82" s="201">
        <v>0</v>
      </c>
      <c r="U82" s="201">
        <v>2.16</v>
      </c>
      <c r="V82" s="201">
        <v>0.22</v>
      </c>
      <c r="W82" s="201">
        <v>0.53</v>
      </c>
      <c r="X82" s="201">
        <v>2.25</v>
      </c>
      <c r="Y82" s="201">
        <v>0</v>
      </c>
      <c r="Z82" s="201">
        <v>3.2</v>
      </c>
      <c r="AA82" s="201">
        <v>1.37</v>
      </c>
      <c r="AB82" s="201">
        <v>0</v>
      </c>
      <c r="AC82" s="201">
        <v>23.44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40.31</v>
      </c>
      <c r="AJ82" s="201">
        <v>0</v>
      </c>
      <c r="AK82" s="201">
        <v>29.62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16.600000000000001</v>
      </c>
      <c r="E83" s="201">
        <v>0</v>
      </c>
      <c r="F83" s="201">
        <v>0</v>
      </c>
      <c r="G83" s="201">
        <v>5.25</v>
      </c>
      <c r="H83" s="201">
        <v>0</v>
      </c>
      <c r="I83" s="201">
        <v>0</v>
      </c>
      <c r="J83" s="201">
        <v>16.36</v>
      </c>
      <c r="K83" s="201">
        <v>174.49</v>
      </c>
      <c r="L83" s="201">
        <v>0.38</v>
      </c>
      <c r="M83" s="201">
        <v>2.21</v>
      </c>
      <c r="N83" s="201">
        <v>1.8</v>
      </c>
      <c r="O83" s="201">
        <v>2.5499999999999998</v>
      </c>
      <c r="P83" s="201">
        <v>0.9</v>
      </c>
      <c r="Q83" s="201">
        <v>0.17</v>
      </c>
      <c r="R83" s="201">
        <v>0.65</v>
      </c>
      <c r="S83" s="201">
        <v>0.4</v>
      </c>
      <c r="T83" s="201">
        <v>0</v>
      </c>
      <c r="U83" s="201">
        <v>2.16</v>
      </c>
      <c r="V83" s="201">
        <v>0.22</v>
      </c>
      <c r="W83" s="201">
        <v>0.53</v>
      </c>
      <c r="X83" s="201">
        <v>2.25</v>
      </c>
      <c r="Y83" s="201">
        <v>0</v>
      </c>
      <c r="Z83" s="201">
        <v>3.2</v>
      </c>
      <c r="AA83" s="201">
        <v>1.37</v>
      </c>
      <c r="AB83" s="201">
        <v>0</v>
      </c>
      <c r="AC83" s="201">
        <v>23.44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40.31</v>
      </c>
      <c r="AJ83" s="201">
        <v>0</v>
      </c>
      <c r="AK83" s="201">
        <v>6.21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16.600000000000001</v>
      </c>
      <c r="E84" s="201">
        <v>0</v>
      </c>
      <c r="F84" s="201">
        <v>0</v>
      </c>
      <c r="G84" s="201">
        <v>5.25</v>
      </c>
      <c r="H84" s="201">
        <v>0</v>
      </c>
      <c r="I84" s="201">
        <v>0</v>
      </c>
      <c r="J84" s="201">
        <v>16.36</v>
      </c>
      <c r="K84" s="201">
        <v>97.26</v>
      </c>
      <c r="L84" s="201">
        <v>0.38</v>
      </c>
      <c r="M84" s="201">
        <v>2.21</v>
      </c>
      <c r="N84" s="201">
        <v>1.8</v>
      </c>
      <c r="O84" s="201">
        <v>2.5499999999999998</v>
      </c>
      <c r="P84" s="201">
        <v>0.9</v>
      </c>
      <c r="Q84" s="201">
        <v>0.17</v>
      </c>
      <c r="R84" s="201">
        <v>0.65</v>
      </c>
      <c r="S84" s="201">
        <v>0.4</v>
      </c>
      <c r="T84" s="201">
        <v>0</v>
      </c>
      <c r="U84" s="201">
        <v>2.16</v>
      </c>
      <c r="V84" s="201">
        <v>0.22</v>
      </c>
      <c r="W84" s="201">
        <v>0.53</v>
      </c>
      <c r="X84" s="201">
        <v>2.25</v>
      </c>
      <c r="Y84" s="201">
        <v>0</v>
      </c>
      <c r="Z84" s="201">
        <v>3.2</v>
      </c>
      <c r="AA84" s="201">
        <v>1.37</v>
      </c>
      <c r="AB84" s="201">
        <v>0</v>
      </c>
      <c r="AC84" s="201">
        <v>23.44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40.31</v>
      </c>
      <c r="AJ84" s="201">
        <v>0</v>
      </c>
      <c r="AK84" s="201">
        <v>6.21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16.600000000000001</v>
      </c>
      <c r="E85" s="201">
        <v>0</v>
      </c>
      <c r="F85" s="201">
        <v>0</v>
      </c>
      <c r="G85" s="201">
        <v>5.25</v>
      </c>
      <c r="H85" s="201">
        <v>0</v>
      </c>
      <c r="I85" s="201">
        <v>0</v>
      </c>
      <c r="J85" s="201">
        <v>16.36</v>
      </c>
      <c r="K85" s="201">
        <v>126.22</v>
      </c>
      <c r="L85" s="201">
        <v>0.38</v>
      </c>
      <c r="M85" s="201">
        <v>2.21</v>
      </c>
      <c r="N85" s="201">
        <v>1.8</v>
      </c>
      <c r="O85" s="201">
        <v>2.5499999999999998</v>
      </c>
      <c r="P85" s="201">
        <v>0.9</v>
      </c>
      <c r="Q85" s="201">
        <v>0.17</v>
      </c>
      <c r="R85" s="201">
        <v>0.65</v>
      </c>
      <c r="S85" s="201">
        <v>0.4</v>
      </c>
      <c r="T85" s="201">
        <v>0</v>
      </c>
      <c r="U85" s="201">
        <v>2.16</v>
      </c>
      <c r="V85" s="201">
        <v>0.22</v>
      </c>
      <c r="W85" s="201">
        <v>0.53</v>
      </c>
      <c r="X85" s="201">
        <v>2.25</v>
      </c>
      <c r="Y85" s="201">
        <v>0</v>
      </c>
      <c r="Z85" s="201">
        <v>3.2</v>
      </c>
      <c r="AA85" s="201">
        <v>1.37</v>
      </c>
      <c r="AB85" s="201">
        <v>0</v>
      </c>
      <c r="AC85" s="201">
        <v>23.44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40.31</v>
      </c>
      <c r="AJ85" s="201">
        <v>0</v>
      </c>
      <c r="AK85" s="201">
        <v>6.21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16.600000000000001</v>
      </c>
      <c r="E86" s="201">
        <v>0</v>
      </c>
      <c r="F86" s="201">
        <v>0</v>
      </c>
      <c r="G86" s="201">
        <v>5.25</v>
      </c>
      <c r="H86" s="201">
        <v>0</v>
      </c>
      <c r="I86" s="201">
        <v>0</v>
      </c>
      <c r="J86" s="201">
        <v>16.36</v>
      </c>
      <c r="K86" s="201">
        <v>222.75</v>
      </c>
      <c r="L86" s="201">
        <v>0.38</v>
      </c>
      <c r="M86" s="201">
        <v>2.21</v>
      </c>
      <c r="N86" s="201">
        <v>1.8</v>
      </c>
      <c r="O86" s="201">
        <v>2.5499999999999998</v>
      </c>
      <c r="P86" s="201">
        <v>0.9</v>
      </c>
      <c r="Q86" s="201">
        <v>0.17</v>
      </c>
      <c r="R86" s="201">
        <v>0.65</v>
      </c>
      <c r="S86" s="201">
        <v>0.4</v>
      </c>
      <c r="T86" s="201">
        <v>0</v>
      </c>
      <c r="U86" s="201">
        <v>2.16</v>
      </c>
      <c r="V86" s="201">
        <v>0.22</v>
      </c>
      <c r="W86" s="201">
        <v>0.53</v>
      </c>
      <c r="X86" s="201">
        <v>2.25</v>
      </c>
      <c r="Y86" s="201">
        <v>0</v>
      </c>
      <c r="Z86" s="201">
        <v>3.2</v>
      </c>
      <c r="AA86" s="201">
        <v>1.37</v>
      </c>
      <c r="AB86" s="201">
        <v>0</v>
      </c>
      <c r="AC86" s="201">
        <v>26.83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40.31</v>
      </c>
      <c r="AJ86" s="201">
        <v>0</v>
      </c>
      <c r="AK86" s="201">
        <v>6.21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16.600000000000001</v>
      </c>
      <c r="E87" s="201">
        <v>0</v>
      </c>
      <c r="F87" s="201">
        <v>0</v>
      </c>
      <c r="G87" s="201">
        <v>5.25</v>
      </c>
      <c r="H87" s="201">
        <v>0</v>
      </c>
      <c r="I87" s="201">
        <v>0</v>
      </c>
      <c r="J87" s="201">
        <v>16.36</v>
      </c>
      <c r="K87" s="201">
        <v>217.92</v>
      </c>
      <c r="L87" s="201">
        <v>0.38</v>
      </c>
      <c r="M87" s="201">
        <v>2.21</v>
      </c>
      <c r="N87" s="201">
        <v>1.8</v>
      </c>
      <c r="O87" s="201">
        <v>2.5499999999999998</v>
      </c>
      <c r="P87" s="201">
        <v>0.9</v>
      </c>
      <c r="Q87" s="201">
        <v>0.17</v>
      </c>
      <c r="R87" s="201">
        <v>0.65</v>
      </c>
      <c r="S87" s="201">
        <v>0.4</v>
      </c>
      <c r="T87" s="201">
        <v>0</v>
      </c>
      <c r="U87" s="201">
        <v>2.16</v>
      </c>
      <c r="V87" s="201">
        <v>0.22</v>
      </c>
      <c r="W87" s="201">
        <v>0.53</v>
      </c>
      <c r="X87" s="201">
        <v>2.25</v>
      </c>
      <c r="Y87" s="201">
        <v>0</v>
      </c>
      <c r="Z87" s="201">
        <v>3.2</v>
      </c>
      <c r="AA87" s="201">
        <v>1.37</v>
      </c>
      <c r="AB87" s="201">
        <v>0</v>
      </c>
      <c r="AC87" s="201">
        <v>22.89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40.31</v>
      </c>
      <c r="AJ87" s="201">
        <v>0</v>
      </c>
      <c r="AK87" s="201">
        <v>4.66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16.600000000000001</v>
      </c>
      <c r="E88" s="201">
        <v>0</v>
      </c>
      <c r="F88" s="201">
        <v>0</v>
      </c>
      <c r="G88" s="201">
        <v>5.25</v>
      </c>
      <c r="H88" s="201">
        <v>0</v>
      </c>
      <c r="I88" s="201">
        <v>0</v>
      </c>
      <c r="J88" s="201">
        <v>16.36</v>
      </c>
      <c r="K88" s="201">
        <v>188</v>
      </c>
      <c r="L88" s="201">
        <v>0.38</v>
      </c>
      <c r="M88" s="201">
        <v>2.21</v>
      </c>
      <c r="N88" s="201">
        <v>1.8</v>
      </c>
      <c r="O88" s="201">
        <v>2.5499999999999998</v>
      </c>
      <c r="P88" s="201">
        <v>0.9</v>
      </c>
      <c r="Q88" s="201">
        <v>0.17</v>
      </c>
      <c r="R88" s="201">
        <v>0.65</v>
      </c>
      <c r="S88" s="201">
        <v>0.4</v>
      </c>
      <c r="T88" s="201">
        <v>0</v>
      </c>
      <c r="U88" s="201">
        <v>2.16</v>
      </c>
      <c r="V88" s="201">
        <v>0.22</v>
      </c>
      <c r="W88" s="201">
        <v>0.53</v>
      </c>
      <c r="X88" s="201">
        <v>2.25</v>
      </c>
      <c r="Y88" s="201">
        <v>0</v>
      </c>
      <c r="Z88" s="201">
        <v>3.2</v>
      </c>
      <c r="AA88" s="201">
        <v>1.37</v>
      </c>
      <c r="AB88" s="201">
        <v>0</v>
      </c>
      <c r="AC88" s="201">
        <v>22.89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40.31</v>
      </c>
      <c r="AJ88" s="201">
        <v>0</v>
      </c>
      <c r="AK88" s="201">
        <v>4.66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16.600000000000001</v>
      </c>
      <c r="E89" s="201">
        <v>0</v>
      </c>
      <c r="F89" s="201">
        <v>0</v>
      </c>
      <c r="G89" s="201">
        <v>5.25</v>
      </c>
      <c r="H89" s="201">
        <v>0</v>
      </c>
      <c r="I89" s="201">
        <v>0</v>
      </c>
      <c r="J89" s="201">
        <v>16.36</v>
      </c>
      <c r="K89" s="201">
        <v>178.35</v>
      </c>
      <c r="L89" s="201">
        <v>0.38</v>
      </c>
      <c r="M89" s="201">
        <v>2.21</v>
      </c>
      <c r="N89" s="201">
        <v>1.8</v>
      </c>
      <c r="O89" s="201">
        <v>2.5499999999999998</v>
      </c>
      <c r="P89" s="201">
        <v>0.91</v>
      </c>
      <c r="Q89" s="201">
        <v>0.17</v>
      </c>
      <c r="R89" s="201">
        <v>0.65</v>
      </c>
      <c r="S89" s="201">
        <v>0.4</v>
      </c>
      <c r="T89" s="201">
        <v>0</v>
      </c>
      <c r="U89" s="201">
        <v>2.16</v>
      </c>
      <c r="V89" s="201">
        <v>0.22</v>
      </c>
      <c r="W89" s="201">
        <v>0.53</v>
      </c>
      <c r="X89" s="201">
        <v>2.25</v>
      </c>
      <c r="Y89" s="201">
        <v>0</v>
      </c>
      <c r="Z89" s="201">
        <v>3.2</v>
      </c>
      <c r="AA89" s="201">
        <v>1.37</v>
      </c>
      <c r="AB89" s="201">
        <v>0</v>
      </c>
      <c r="AC89" s="201">
        <v>22.89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40.31</v>
      </c>
      <c r="AJ89" s="201">
        <v>0</v>
      </c>
      <c r="AK89" s="201">
        <v>4.66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16.600000000000001</v>
      </c>
      <c r="E90" s="201">
        <v>0</v>
      </c>
      <c r="F90" s="201">
        <v>0</v>
      </c>
      <c r="G90" s="201">
        <v>5.25</v>
      </c>
      <c r="H90" s="201">
        <v>0</v>
      </c>
      <c r="I90" s="201">
        <v>0</v>
      </c>
      <c r="J90" s="201">
        <v>16.36</v>
      </c>
      <c r="K90" s="201">
        <v>193.79</v>
      </c>
      <c r="L90" s="201">
        <v>0.38</v>
      </c>
      <c r="M90" s="201">
        <v>2.21</v>
      </c>
      <c r="N90" s="201">
        <v>1.8</v>
      </c>
      <c r="O90" s="201">
        <v>2.5499999999999998</v>
      </c>
      <c r="P90" s="201">
        <v>0.91</v>
      </c>
      <c r="Q90" s="201">
        <v>0.17</v>
      </c>
      <c r="R90" s="201">
        <v>0.65</v>
      </c>
      <c r="S90" s="201">
        <v>0.4</v>
      </c>
      <c r="T90" s="201">
        <v>0</v>
      </c>
      <c r="U90" s="201">
        <v>2.16</v>
      </c>
      <c r="V90" s="201">
        <v>0.22</v>
      </c>
      <c r="W90" s="201">
        <v>0.53</v>
      </c>
      <c r="X90" s="201">
        <v>2.25</v>
      </c>
      <c r="Y90" s="201">
        <v>0</v>
      </c>
      <c r="Z90" s="201">
        <v>3.2</v>
      </c>
      <c r="AA90" s="201">
        <v>1.37</v>
      </c>
      <c r="AB90" s="201">
        <v>0</v>
      </c>
      <c r="AC90" s="201">
        <v>22.89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40.31</v>
      </c>
      <c r="AJ90" s="201">
        <v>0</v>
      </c>
      <c r="AK90" s="201">
        <v>4.66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16.600000000000001</v>
      </c>
      <c r="E91" s="201">
        <v>0</v>
      </c>
      <c r="F91" s="201">
        <v>0</v>
      </c>
      <c r="G91" s="201">
        <v>5.25</v>
      </c>
      <c r="H91" s="201">
        <v>0</v>
      </c>
      <c r="I91" s="201">
        <v>0</v>
      </c>
      <c r="J91" s="201">
        <v>16.36</v>
      </c>
      <c r="K91" s="201">
        <v>246.88</v>
      </c>
      <c r="L91" s="201">
        <v>0.38</v>
      </c>
      <c r="M91" s="201">
        <v>2.21</v>
      </c>
      <c r="N91" s="201">
        <v>1.8</v>
      </c>
      <c r="O91" s="201">
        <v>2.5499999999999998</v>
      </c>
      <c r="P91" s="201">
        <v>0.91</v>
      </c>
      <c r="Q91" s="201">
        <v>0.17</v>
      </c>
      <c r="R91" s="201">
        <v>0.65</v>
      </c>
      <c r="S91" s="201">
        <v>0.4</v>
      </c>
      <c r="T91" s="201">
        <v>0</v>
      </c>
      <c r="U91" s="201">
        <v>2.16</v>
      </c>
      <c r="V91" s="201">
        <v>0.22</v>
      </c>
      <c r="W91" s="201">
        <v>0.53</v>
      </c>
      <c r="X91" s="201">
        <v>2.25</v>
      </c>
      <c r="Y91" s="201">
        <v>0</v>
      </c>
      <c r="Z91" s="201">
        <v>3.2</v>
      </c>
      <c r="AA91" s="201">
        <v>1.37</v>
      </c>
      <c r="AB91" s="201">
        <v>0</v>
      </c>
      <c r="AC91" s="201">
        <v>26.58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46.87</v>
      </c>
      <c r="AJ91" s="201">
        <v>0</v>
      </c>
      <c r="AK91" s="201">
        <v>4.66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16.600000000000001</v>
      </c>
      <c r="E92" s="201">
        <v>0</v>
      </c>
      <c r="F92" s="201">
        <v>0</v>
      </c>
      <c r="G92" s="201">
        <v>5.25</v>
      </c>
      <c r="H92" s="201">
        <v>0</v>
      </c>
      <c r="I92" s="201">
        <v>0</v>
      </c>
      <c r="J92" s="201">
        <v>16.36</v>
      </c>
      <c r="K92" s="201">
        <v>195.72</v>
      </c>
      <c r="L92" s="201">
        <v>0.38</v>
      </c>
      <c r="M92" s="201">
        <v>2.21</v>
      </c>
      <c r="N92" s="201">
        <v>1.8</v>
      </c>
      <c r="O92" s="201">
        <v>2.5499999999999998</v>
      </c>
      <c r="P92" s="201">
        <v>0.91</v>
      </c>
      <c r="Q92" s="201">
        <v>0.17</v>
      </c>
      <c r="R92" s="201">
        <v>0.65</v>
      </c>
      <c r="S92" s="201">
        <v>0.4</v>
      </c>
      <c r="T92" s="201">
        <v>0</v>
      </c>
      <c r="U92" s="201">
        <v>2.16</v>
      </c>
      <c r="V92" s="201">
        <v>0.22</v>
      </c>
      <c r="W92" s="201">
        <v>0.53</v>
      </c>
      <c r="X92" s="201">
        <v>2.25</v>
      </c>
      <c r="Y92" s="201">
        <v>0</v>
      </c>
      <c r="Z92" s="201">
        <v>3.2</v>
      </c>
      <c r="AA92" s="201">
        <v>1.37</v>
      </c>
      <c r="AB92" s="201">
        <v>0</v>
      </c>
      <c r="AC92" s="201">
        <v>26.58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45.63</v>
      </c>
      <c r="AJ92" s="201">
        <v>0</v>
      </c>
      <c r="AK92" s="201">
        <v>4.66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16.600000000000001</v>
      </c>
      <c r="E93" s="201">
        <v>0</v>
      </c>
      <c r="F93" s="201">
        <v>0</v>
      </c>
      <c r="G93" s="201">
        <v>5.25</v>
      </c>
      <c r="H93" s="201">
        <v>0</v>
      </c>
      <c r="I93" s="201">
        <v>0</v>
      </c>
      <c r="J93" s="201">
        <v>16.36</v>
      </c>
      <c r="K93" s="201">
        <v>174.49</v>
      </c>
      <c r="L93" s="201">
        <v>0.38</v>
      </c>
      <c r="M93" s="201">
        <v>2.21</v>
      </c>
      <c r="N93" s="201">
        <v>1.8</v>
      </c>
      <c r="O93" s="201">
        <v>2.5499999999999998</v>
      </c>
      <c r="P93" s="201">
        <v>0.91</v>
      </c>
      <c r="Q93" s="201">
        <v>0.17</v>
      </c>
      <c r="R93" s="201">
        <v>0.65</v>
      </c>
      <c r="S93" s="201">
        <v>0.4</v>
      </c>
      <c r="T93" s="201">
        <v>0</v>
      </c>
      <c r="U93" s="201">
        <v>2.16</v>
      </c>
      <c r="V93" s="201">
        <v>0.22</v>
      </c>
      <c r="W93" s="201">
        <v>0.53</v>
      </c>
      <c r="X93" s="201">
        <v>2.25</v>
      </c>
      <c r="Y93" s="201">
        <v>0</v>
      </c>
      <c r="Z93" s="201">
        <v>3.2</v>
      </c>
      <c r="AA93" s="201">
        <v>1.37</v>
      </c>
      <c r="AB93" s="201">
        <v>0</v>
      </c>
      <c r="AC93" s="201">
        <v>22.89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40.31</v>
      </c>
      <c r="AJ93" s="201">
        <v>0</v>
      </c>
      <c r="AK93" s="201">
        <v>4.66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16.600000000000001</v>
      </c>
      <c r="E94" s="201">
        <v>0</v>
      </c>
      <c r="F94" s="201">
        <v>0</v>
      </c>
      <c r="G94" s="201">
        <v>5.25</v>
      </c>
      <c r="H94" s="201">
        <v>0</v>
      </c>
      <c r="I94" s="201">
        <v>0</v>
      </c>
      <c r="J94" s="201">
        <v>16.36</v>
      </c>
      <c r="K94" s="201">
        <v>161.94</v>
      </c>
      <c r="L94" s="201">
        <v>0.38</v>
      </c>
      <c r="M94" s="201">
        <v>2.21</v>
      </c>
      <c r="N94" s="201">
        <v>1.8</v>
      </c>
      <c r="O94" s="201">
        <v>2.5499999999999998</v>
      </c>
      <c r="P94" s="201">
        <v>0.91</v>
      </c>
      <c r="Q94" s="201">
        <v>0.17</v>
      </c>
      <c r="R94" s="201">
        <v>0.65</v>
      </c>
      <c r="S94" s="201">
        <v>0.4</v>
      </c>
      <c r="T94" s="201">
        <v>0</v>
      </c>
      <c r="U94" s="201">
        <v>2.16</v>
      </c>
      <c r="V94" s="201">
        <v>0.22</v>
      </c>
      <c r="W94" s="201">
        <v>0.53</v>
      </c>
      <c r="X94" s="201">
        <v>2.25</v>
      </c>
      <c r="Y94" s="201">
        <v>0</v>
      </c>
      <c r="Z94" s="201">
        <v>3.2</v>
      </c>
      <c r="AA94" s="201">
        <v>1.37</v>
      </c>
      <c r="AB94" s="201">
        <v>0</v>
      </c>
      <c r="AC94" s="201">
        <v>22.89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40.31</v>
      </c>
      <c r="AJ94" s="201">
        <v>0</v>
      </c>
      <c r="AK94" s="201">
        <v>4.66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16.600000000000001</v>
      </c>
      <c r="E95" s="201">
        <v>0</v>
      </c>
      <c r="F95" s="201">
        <v>0</v>
      </c>
      <c r="G95" s="201">
        <v>5.25</v>
      </c>
      <c r="H95" s="201">
        <v>0</v>
      </c>
      <c r="I95" s="201">
        <v>0</v>
      </c>
      <c r="J95" s="201">
        <v>16.36</v>
      </c>
      <c r="K95" s="201">
        <v>215.03</v>
      </c>
      <c r="L95" s="201">
        <v>0.38</v>
      </c>
      <c r="M95" s="201">
        <v>2.21</v>
      </c>
      <c r="N95" s="201">
        <v>1.8</v>
      </c>
      <c r="O95" s="201">
        <v>2.5499999999999998</v>
      </c>
      <c r="P95" s="201">
        <v>0.91</v>
      </c>
      <c r="Q95" s="201">
        <v>0.17</v>
      </c>
      <c r="R95" s="201">
        <v>0.65</v>
      </c>
      <c r="S95" s="201">
        <v>0.4</v>
      </c>
      <c r="T95" s="201">
        <v>0</v>
      </c>
      <c r="U95" s="201">
        <v>2.16</v>
      </c>
      <c r="V95" s="201">
        <v>0.22</v>
      </c>
      <c r="W95" s="201">
        <v>0.53</v>
      </c>
      <c r="X95" s="201">
        <v>2.25</v>
      </c>
      <c r="Y95" s="201">
        <v>0</v>
      </c>
      <c r="Z95" s="201">
        <v>3.2</v>
      </c>
      <c r="AA95" s="201">
        <v>1.37</v>
      </c>
      <c r="AB95" s="201">
        <v>0</v>
      </c>
      <c r="AC95" s="201">
        <v>22.89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40.31</v>
      </c>
      <c r="AJ95" s="201">
        <v>0</v>
      </c>
      <c r="AK95" s="201">
        <v>4.66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16.600000000000001</v>
      </c>
      <c r="E96" s="201">
        <v>0</v>
      </c>
      <c r="F96" s="201">
        <v>0</v>
      </c>
      <c r="G96" s="201">
        <v>5.25</v>
      </c>
      <c r="H96" s="201">
        <v>0</v>
      </c>
      <c r="I96" s="201">
        <v>0</v>
      </c>
      <c r="J96" s="201">
        <v>16.36</v>
      </c>
      <c r="K96" s="201">
        <v>206.34</v>
      </c>
      <c r="L96" s="201">
        <v>0.38</v>
      </c>
      <c r="M96" s="201">
        <v>2.21</v>
      </c>
      <c r="N96" s="201">
        <v>1.8</v>
      </c>
      <c r="O96" s="201">
        <v>2.5499999999999998</v>
      </c>
      <c r="P96" s="201">
        <v>0.91</v>
      </c>
      <c r="Q96" s="201">
        <v>0.17</v>
      </c>
      <c r="R96" s="201">
        <v>0.65</v>
      </c>
      <c r="S96" s="201">
        <v>0.4</v>
      </c>
      <c r="T96" s="201">
        <v>0</v>
      </c>
      <c r="U96" s="201">
        <v>2.16</v>
      </c>
      <c r="V96" s="201">
        <v>0.22</v>
      </c>
      <c r="W96" s="201">
        <v>0.53</v>
      </c>
      <c r="X96" s="201">
        <v>2.25</v>
      </c>
      <c r="Y96" s="201">
        <v>0</v>
      </c>
      <c r="Z96" s="201">
        <v>3.2</v>
      </c>
      <c r="AA96" s="201">
        <v>1.37</v>
      </c>
      <c r="AB96" s="201">
        <v>0</v>
      </c>
      <c r="AC96" s="201">
        <v>26.58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43.83</v>
      </c>
      <c r="AJ96" s="201">
        <v>0</v>
      </c>
      <c r="AK96" s="201">
        <v>4.66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16.600000000000001</v>
      </c>
      <c r="E97" s="201">
        <v>0</v>
      </c>
      <c r="F97" s="201">
        <v>0</v>
      </c>
      <c r="G97" s="201">
        <v>5.25</v>
      </c>
      <c r="H97" s="201">
        <v>0</v>
      </c>
      <c r="I97" s="201">
        <v>0</v>
      </c>
      <c r="J97" s="201">
        <v>16.36</v>
      </c>
      <c r="K97" s="201">
        <v>203.45</v>
      </c>
      <c r="L97" s="201">
        <v>0.38</v>
      </c>
      <c r="M97" s="201">
        <v>2.21</v>
      </c>
      <c r="N97" s="201">
        <v>1.8</v>
      </c>
      <c r="O97" s="201">
        <v>2.5499999999999998</v>
      </c>
      <c r="P97" s="201">
        <v>0.91</v>
      </c>
      <c r="Q97" s="201">
        <v>0.17</v>
      </c>
      <c r="R97" s="201">
        <v>0.65</v>
      </c>
      <c r="S97" s="201">
        <v>0.4</v>
      </c>
      <c r="T97" s="201">
        <v>0</v>
      </c>
      <c r="U97" s="201">
        <v>2.16</v>
      </c>
      <c r="V97" s="201">
        <v>0.22</v>
      </c>
      <c r="W97" s="201">
        <v>0.53</v>
      </c>
      <c r="X97" s="201">
        <v>2.25</v>
      </c>
      <c r="Y97" s="201">
        <v>0</v>
      </c>
      <c r="Z97" s="201">
        <v>3.2</v>
      </c>
      <c r="AA97" s="201">
        <v>1.37</v>
      </c>
      <c r="AB97" s="201">
        <v>0</v>
      </c>
      <c r="AC97" s="201">
        <v>26.58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50.89</v>
      </c>
      <c r="AJ97" s="201">
        <v>0</v>
      </c>
      <c r="AK97" s="201">
        <v>4.66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16.600000000000001</v>
      </c>
      <c r="E98" s="201">
        <v>0</v>
      </c>
      <c r="F98" s="201">
        <v>0</v>
      </c>
      <c r="G98" s="201">
        <v>5.25</v>
      </c>
      <c r="H98" s="201">
        <v>0</v>
      </c>
      <c r="I98" s="201">
        <v>0</v>
      </c>
      <c r="J98" s="201">
        <v>16.36</v>
      </c>
      <c r="K98" s="201">
        <v>214.06</v>
      </c>
      <c r="L98" s="201">
        <v>0.38</v>
      </c>
      <c r="M98" s="201">
        <v>2.21</v>
      </c>
      <c r="N98" s="201">
        <v>1.8</v>
      </c>
      <c r="O98" s="201">
        <v>2.5499999999999998</v>
      </c>
      <c r="P98" s="201">
        <v>0.91</v>
      </c>
      <c r="Q98" s="201">
        <v>0.17</v>
      </c>
      <c r="R98" s="201">
        <v>0.65</v>
      </c>
      <c r="S98" s="201">
        <v>0.4</v>
      </c>
      <c r="T98" s="201">
        <v>0</v>
      </c>
      <c r="U98" s="201">
        <v>2.16</v>
      </c>
      <c r="V98" s="201">
        <v>0.22</v>
      </c>
      <c r="W98" s="201">
        <v>0.53</v>
      </c>
      <c r="X98" s="201">
        <v>2.25</v>
      </c>
      <c r="Y98" s="201">
        <v>0</v>
      </c>
      <c r="Z98" s="201">
        <v>3.2</v>
      </c>
      <c r="AA98" s="201">
        <v>1.37</v>
      </c>
      <c r="AB98" s="201">
        <v>0</v>
      </c>
      <c r="AC98" s="201">
        <v>26.58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46.16</v>
      </c>
      <c r="AJ98" s="201">
        <v>0</v>
      </c>
      <c r="AK98" s="201">
        <v>4.66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0.29949999999999988</v>
      </c>
      <c r="E99">
        <f t="shared" si="0"/>
        <v>0</v>
      </c>
      <c r="F99">
        <f t="shared" si="0"/>
        <v>0</v>
      </c>
      <c r="G99">
        <f t="shared" si="0"/>
        <v>0.10737000000000001</v>
      </c>
      <c r="H99">
        <f t="shared" si="0"/>
        <v>0</v>
      </c>
      <c r="I99">
        <f t="shared" si="0"/>
        <v>0</v>
      </c>
      <c r="J99">
        <f t="shared" si="0"/>
        <v>0.36831749999999924</v>
      </c>
      <c r="K99">
        <f t="shared" si="0"/>
        <v>5.1151549999999988</v>
      </c>
      <c r="L99">
        <f t="shared" si="0"/>
        <v>7.6129999999999934E-2</v>
      </c>
      <c r="M99">
        <f t="shared" si="0"/>
        <v>5.3040000000000032E-2</v>
      </c>
      <c r="N99">
        <f t="shared" si="0"/>
        <v>4.320000000000003E-2</v>
      </c>
      <c r="O99">
        <f t="shared" si="0"/>
        <v>6.1200000000000102E-2</v>
      </c>
      <c r="P99">
        <f t="shared" si="0"/>
        <v>2.3492499999999996E-2</v>
      </c>
      <c r="Q99">
        <f t="shared" si="0"/>
        <v>1.5182500000000015E-2</v>
      </c>
      <c r="R99">
        <f t="shared" si="0"/>
        <v>9.4197499999999781E-2</v>
      </c>
      <c r="S99">
        <f t="shared" si="0"/>
        <v>4.6692500000000053E-2</v>
      </c>
      <c r="T99">
        <f t="shared" si="0"/>
        <v>0</v>
      </c>
      <c r="U99">
        <f t="shared" si="0"/>
        <v>5.1839999999999935E-2</v>
      </c>
      <c r="V99">
        <f t="shared" si="0"/>
        <v>4.3502499999999993E-2</v>
      </c>
      <c r="W99">
        <f t="shared" si="0"/>
        <v>7.5142499999999696E-2</v>
      </c>
      <c r="X99">
        <f t="shared" si="0"/>
        <v>0.24165999999999993</v>
      </c>
      <c r="Y99">
        <f t="shared" si="0"/>
        <v>0</v>
      </c>
      <c r="Z99">
        <f t="shared" si="0"/>
        <v>0.20048250000000051</v>
      </c>
      <c r="AA99">
        <f t="shared" si="0"/>
        <v>0.12972250000000002</v>
      </c>
      <c r="AB99">
        <f t="shared" si="0"/>
        <v>0</v>
      </c>
      <c r="AC99">
        <f t="shared" si="0"/>
        <v>0.5655625000000003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0.98859999999999926</v>
      </c>
      <c r="AJ99">
        <f t="shared" si="0"/>
        <v>0</v>
      </c>
      <c r="AK99">
        <f t="shared" si="0"/>
        <v>0.30340250000000019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9.74</v>
      </c>
      <c r="K3" s="201">
        <v>5.73</v>
      </c>
      <c r="L3" s="201">
        <v>2.21</v>
      </c>
      <c r="M3" s="201">
        <v>0</v>
      </c>
      <c r="N3" s="201">
        <v>1.05</v>
      </c>
      <c r="O3" s="201">
        <v>1.75</v>
      </c>
      <c r="P3" s="201">
        <v>2.37</v>
      </c>
      <c r="Q3" s="201">
        <v>0.1</v>
      </c>
      <c r="R3" s="201">
        <v>0.37</v>
      </c>
      <c r="S3" s="201">
        <v>0.23</v>
      </c>
      <c r="T3" s="201">
        <v>0</v>
      </c>
      <c r="U3" s="201">
        <v>10.15</v>
      </c>
      <c r="V3" s="201">
        <v>0.12</v>
      </c>
      <c r="W3" s="201">
        <v>0.31</v>
      </c>
      <c r="X3" s="201">
        <v>1.3</v>
      </c>
      <c r="Y3" s="201">
        <v>0</v>
      </c>
      <c r="Z3" s="201">
        <v>1.23</v>
      </c>
      <c r="AA3" s="201">
        <v>0.79</v>
      </c>
      <c r="AB3" s="201">
        <v>0</v>
      </c>
      <c r="AC3" s="201">
        <v>14.11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25.89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9.74</v>
      </c>
      <c r="K4" s="201">
        <v>5.73</v>
      </c>
      <c r="L4" s="201">
        <v>2.21</v>
      </c>
      <c r="M4" s="201">
        <v>0</v>
      </c>
      <c r="N4" s="201">
        <v>1.05</v>
      </c>
      <c r="O4" s="201">
        <v>1.75</v>
      </c>
      <c r="P4" s="201">
        <v>2.37</v>
      </c>
      <c r="Q4" s="201">
        <v>0.1</v>
      </c>
      <c r="R4" s="201">
        <v>0.37</v>
      </c>
      <c r="S4" s="201">
        <v>0.23</v>
      </c>
      <c r="T4" s="201">
        <v>0</v>
      </c>
      <c r="U4" s="201">
        <v>10.15</v>
      </c>
      <c r="V4" s="201">
        <v>0.12</v>
      </c>
      <c r="W4" s="201">
        <v>0.31</v>
      </c>
      <c r="X4" s="201">
        <v>1.3</v>
      </c>
      <c r="Y4" s="201">
        <v>0</v>
      </c>
      <c r="Z4" s="201">
        <v>1.23</v>
      </c>
      <c r="AA4" s="201">
        <v>0.79</v>
      </c>
      <c r="AB4" s="201">
        <v>0</v>
      </c>
      <c r="AC4" s="201">
        <v>14.11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25.89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9.74</v>
      </c>
      <c r="K5" s="201">
        <v>5.73</v>
      </c>
      <c r="L5" s="201">
        <v>2.21</v>
      </c>
      <c r="M5" s="201">
        <v>0</v>
      </c>
      <c r="N5" s="201">
        <v>1.05</v>
      </c>
      <c r="O5" s="201">
        <v>1.75</v>
      </c>
      <c r="P5" s="201">
        <v>3.02</v>
      </c>
      <c r="Q5" s="201">
        <v>0.1</v>
      </c>
      <c r="R5" s="201">
        <v>0.37</v>
      </c>
      <c r="S5" s="201">
        <v>0.23</v>
      </c>
      <c r="T5" s="201">
        <v>0</v>
      </c>
      <c r="U5" s="201">
        <v>10.15</v>
      </c>
      <c r="V5" s="201">
        <v>0.12</v>
      </c>
      <c r="W5" s="201">
        <v>0.31</v>
      </c>
      <c r="X5" s="201">
        <v>1.3</v>
      </c>
      <c r="Y5" s="201">
        <v>0</v>
      </c>
      <c r="Z5" s="201">
        <v>1.23</v>
      </c>
      <c r="AA5" s="201">
        <v>0.79</v>
      </c>
      <c r="AB5" s="201">
        <v>0</v>
      </c>
      <c r="AC5" s="201">
        <v>13.11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25.89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9.74</v>
      </c>
      <c r="K6" s="201">
        <v>5.73</v>
      </c>
      <c r="L6" s="201">
        <v>2.21</v>
      </c>
      <c r="M6" s="201">
        <v>0</v>
      </c>
      <c r="N6" s="201">
        <v>1.05</v>
      </c>
      <c r="O6" s="201">
        <v>1.75</v>
      </c>
      <c r="P6" s="201">
        <v>3.02</v>
      </c>
      <c r="Q6" s="201">
        <v>0.1</v>
      </c>
      <c r="R6" s="201">
        <v>0.37</v>
      </c>
      <c r="S6" s="201">
        <v>0.23</v>
      </c>
      <c r="T6" s="201">
        <v>0</v>
      </c>
      <c r="U6" s="201">
        <v>10.15</v>
      </c>
      <c r="V6" s="201">
        <v>0.12</v>
      </c>
      <c r="W6" s="201">
        <v>0.31</v>
      </c>
      <c r="X6" s="201">
        <v>1.3</v>
      </c>
      <c r="Y6" s="201">
        <v>0</v>
      </c>
      <c r="Z6" s="201">
        <v>1.23</v>
      </c>
      <c r="AA6" s="201">
        <v>0.79</v>
      </c>
      <c r="AB6" s="201">
        <v>0</v>
      </c>
      <c r="AC6" s="201">
        <v>13.11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25.89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9.74</v>
      </c>
      <c r="K7" s="201">
        <v>5.73</v>
      </c>
      <c r="L7" s="201">
        <v>2.21</v>
      </c>
      <c r="M7" s="201">
        <v>0</v>
      </c>
      <c r="N7" s="201">
        <v>1.05</v>
      </c>
      <c r="O7" s="201">
        <v>1.75</v>
      </c>
      <c r="P7" s="201">
        <v>3.02</v>
      </c>
      <c r="Q7" s="201">
        <v>0.1</v>
      </c>
      <c r="R7" s="201">
        <v>0.37</v>
      </c>
      <c r="S7" s="201">
        <v>0.23</v>
      </c>
      <c r="T7" s="201">
        <v>0</v>
      </c>
      <c r="U7" s="201">
        <v>10.15</v>
      </c>
      <c r="V7" s="201">
        <v>0.12</v>
      </c>
      <c r="W7" s="201">
        <v>0.31</v>
      </c>
      <c r="X7" s="201">
        <v>1.3</v>
      </c>
      <c r="Y7" s="201">
        <v>0</v>
      </c>
      <c r="Z7" s="201">
        <v>1.23</v>
      </c>
      <c r="AA7" s="201">
        <v>0.79</v>
      </c>
      <c r="AB7" s="201">
        <v>0</v>
      </c>
      <c r="AC7" s="201">
        <v>13.11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27.37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9.74</v>
      </c>
      <c r="K8" s="201">
        <v>5.73</v>
      </c>
      <c r="L8" s="201">
        <v>2.21</v>
      </c>
      <c r="M8" s="201">
        <v>0</v>
      </c>
      <c r="N8" s="201">
        <v>1.05</v>
      </c>
      <c r="O8" s="201">
        <v>1.75</v>
      </c>
      <c r="P8" s="201">
        <v>3.02</v>
      </c>
      <c r="Q8" s="201">
        <v>0.1</v>
      </c>
      <c r="R8" s="201">
        <v>0.37</v>
      </c>
      <c r="S8" s="201">
        <v>0.23</v>
      </c>
      <c r="T8" s="201">
        <v>0</v>
      </c>
      <c r="U8" s="201">
        <v>10.15</v>
      </c>
      <c r="V8" s="201">
        <v>0.12</v>
      </c>
      <c r="W8" s="201">
        <v>0.31</v>
      </c>
      <c r="X8" s="201">
        <v>1.3</v>
      </c>
      <c r="Y8" s="201">
        <v>0</v>
      </c>
      <c r="Z8" s="201">
        <v>1.23</v>
      </c>
      <c r="AA8" s="201">
        <v>0.79</v>
      </c>
      <c r="AB8" s="201">
        <v>0</v>
      </c>
      <c r="AC8" s="201">
        <v>13.11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27.37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9.74</v>
      </c>
      <c r="K9" s="201">
        <v>5.73</v>
      </c>
      <c r="L9" s="201">
        <v>2.21</v>
      </c>
      <c r="M9" s="201">
        <v>0</v>
      </c>
      <c r="N9" s="201">
        <v>1.05</v>
      </c>
      <c r="O9" s="201">
        <v>1.75</v>
      </c>
      <c r="P9" s="201">
        <v>2.39</v>
      </c>
      <c r="Q9" s="201">
        <v>0.1</v>
      </c>
      <c r="R9" s="201">
        <v>0.37</v>
      </c>
      <c r="S9" s="201">
        <v>0.23</v>
      </c>
      <c r="T9" s="201">
        <v>0</v>
      </c>
      <c r="U9" s="201">
        <v>10.15</v>
      </c>
      <c r="V9" s="201">
        <v>0.12</v>
      </c>
      <c r="W9" s="201">
        <v>0.31</v>
      </c>
      <c r="X9" s="201">
        <v>1.3</v>
      </c>
      <c r="Y9" s="201">
        <v>0</v>
      </c>
      <c r="Z9" s="201">
        <v>1.23</v>
      </c>
      <c r="AA9" s="201">
        <v>0.79</v>
      </c>
      <c r="AB9" s="201">
        <v>0</v>
      </c>
      <c r="AC9" s="201">
        <v>13.11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27.37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9.74</v>
      </c>
      <c r="K10" s="201">
        <v>5.73</v>
      </c>
      <c r="L10" s="201">
        <v>2.21</v>
      </c>
      <c r="M10" s="201">
        <v>0</v>
      </c>
      <c r="N10" s="201">
        <v>1.05</v>
      </c>
      <c r="O10" s="201">
        <v>1.75</v>
      </c>
      <c r="P10" s="201">
        <v>2.39</v>
      </c>
      <c r="Q10" s="201">
        <v>0.1</v>
      </c>
      <c r="R10" s="201">
        <v>0.37</v>
      </c>
      <c r="S10" s="201">
        <v>0.23</v>
      </c>
      <c r="T10" s="201">
        <v>0</v>
      </c>
      <c r="U10" s="201">
        <v>10.15</v>
      </c>
      <c r="V10" s="201">
        <v>0.12</v>
      </c>
      <c r="W10" s="201">
        <v>0.31</v>
      </c>
      <c r="X10" s="201">
        <v>1.3</v>
      </c>
      <c r="Y10" s="201">
        <v>0</v>
      </c>
      <c r="Z10" s="201">
        <v>1.23</v>
      </c>
      <c r="AA10" s="201">
        <v>0.79</v>
      </c>
      <c r="AB10" s="201">
        <v>0</v>
      </c>
      <c r="AC10" s="201">
        <v>12.38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27.37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9.4600000000000009</v>
      </c>
      <c r="K11" s="201">
        <v>5.73</v>
      </c>
      <c r="L11" s="201">
        <v>2.21</v>
      </c>
      <c r="M11" s="201">
        <v>0</v>
      </c>
      <c r="N11" s="201">
        <v>1.05</v>
      </c>
      <c r="O11" s="201">
        <v>1.75</v>
      </c>
      <c r="P11" s="201">
        <v>2.39</v>
      </c>
      <c r="Q11" s="201">
        <v>0.1</v>
      </c>
      <c r="R11" s="201">
        <v>0.37</v>
      </c>
      <c r="S11" s="201">
        <v>0.23</v>
      </c>
      <c r="T11" s="201">
        <v>0</v>
      </c>
      <c r="U11" s="201">
        <v>10.15</v>
      </c>
      <c r="V11" s="201">
        <v>0.12</v>
      </c>
      <c r="W11" s="201">
        <v>0.31</v>
      </c>
      <c r="X11" s="201">
        <v>1.3</v>
      </c>
      <c r="Y11" s="201">
        <v>0</v>
      </c>
      <c r="Z11" s="201">
        <v>1.23</v>
      </c>
      <c r="AA11" s="201">
        <v>0.79</v>
      </c>
      <c r="AB11" s="201">
        <v>0</v>
      </c>
      <c r="AC11" s="201">
        <v>12.38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27.37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9.4600000000000009</v>
      </c>
      <c r="K12" s="201">
        <v>5.73</v>
      </c>
      <c r="L12" s="201">
        <v>2.21</v>
      </c>
      <c r="M12" s="201">
        <v>0</v>
      </c>
      <c r="N12" s="201">
        <v>1.05</v>
      </c>
      <c r="O12" s="201">
        <v>1.75</v>
      </c>
      <c r="P12" s="201">
        <v>2.39</v>
      </c>
      <c r="Q12" s="201">
        <v>0.1</v>
      </c>
      <c r="R12" s="201">
        <v>0.37</v>
      </c>
      <c r="S12" s="201">
        <v>0.23</v>
      </c>
      <c r="T12" s="201">
        <v>0</v>
      </c>
      <c r="U12" s="201">
        <v>10.15</v>
      </c>
      <c r="V12" s="201">
        <v>0.12</v>
      </c>
      <c r="W12" s="201">
        <v>0.31</v>
      </c>
      <c r="X12" s="201">
        <v>1.3</v>
      </c>
      <c r="Y12" s="201">
        <v>0</v>
      </c>
      <c r="Z12" s="201">
        <v>1.23</v>
      </c>
      <c r="AA12" s="201">
        <v>0.79</v>
      </c>
      <c r="AB12" s="201">
        <v>0</v>
      </c>
      <c r="AC12" s="201">
        <v>12.38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27.37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9.4600000000000009</v>
      </c>
      <c r="K13" s="201">
        <v>5.73</v>
      </c>
      <c r="L13" s="201">
        <v>2.21</v>
      </c>
      <c r="M13" s="201">
        <v>0</v>
      </c>
      <c r="N13" s="201">
        <v>1.05</v>
      </c>
      <c r="O13" s="201">
        <v>1.75</v>
      </c>
      <c r="P13" s="201">
        <v>2.39</v>
      </c>
      <c r="Q13" s="201">
        <v>0.1</v>
      </c>
      <c r="R13" s="201">
        <v>0.37</v>
      </c>
      <c r="S13" s="201">
        <v>0.23</v>
      </c>
      <c r="T13" s="201">
        <v>0</v>
      </c>
      <c r="U13" s="201">
        <v>10.15</v>
      </c>
      <c r="V13" s="201">
        <v>0.12</v>
      </c>
      <c r="W13" s="201">
        <v>0.31</v>
      </c>
      <c r="X13" s="201">
        <v>1.3</v>
      </c>
      <c r="Y13" s="201">
        <v>0</v>
      </c>
      <c r="Z13" s="201">
        <v>1.23</v>
      </c>
      <c r="AA13" s="201">
        <v>0.79</v>
      </c>
      <c r="AB13" s="201">
        <v>0</v>
      </c>
      <c r="AC13" s="201">
        <v>12.38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27.37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9.4600000000000009</v>
      </c>
      <c r="K14" s="201">
        <v>5.72</v>
      </c>
      <c r="L14" s="201">
        <v>2.21</v>
      </c>
      <c r="M14" s="201">
        <v>0</v>
      </c>
      <c r="N14" s="201">
        <v>1.05</v>
      </c>
      <c r="O14" s="201">
        <v>1.75</v>
      </c>
      <c r="P14" s="201">
        <v>2.39</v>
      </c>
      <c r="Q14" s="201">
        <v>0.1</v>
      </c>
      <c r="R14" s="201">
        <v>0.37</v>
      </c>
      <c r="S14" s="201">
        <v>0.23</v>
      </c>
      <c r="T14" s="201">
        <v>0</v>
      </c>
      <c r="U14" s="201">
        <v>10.15</v>
      </c>
      <c r="V14" s="201">
        <v>0.12</v>
      </c>
      <c r="W14" s="201">
        <v>0.31</v>
      </c>
      <c r="X14" s="201">
        <v>1.3</v>
      </c>
      <c r="Y14" s="201">
        <v>0</v>
      </c>
      <c r="Z14" s="201">
        <v>1.23</v>
      </c>
      <c r="AA14" s="201">
        <v>0.79</v>
      </c>
      <c r="AB14" s="201">
        <v>0</v>
      </c>
      <c r="AC14" s="201">
        <v>12.38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27.37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7.88</v>
      </c>
      <c r="K15" s="201">
        <v>5.73</v>
      </c>
      <c r="L15" s="201">
        <v>25.01</v>
      </c>
      <c r="M15" s="201">
        <v>0</v>
      </c>
      <c r="N15" s="201">
        <v>1.05</v>
      </c>
      <c r="O15" s="201">
        <v>1.75</v>
      </c>
      <c r="P15" s="201">
        <v>2.39</v>
      </c>
      <c r="Q15" s="201">
        <v>0.1</v>
      </c>
      <c r="R15" s="201">
        <v>0.37</v>
      </c>
      <c r="S15" s="201">
        <v>0.23</v>
      </c>
      <c r="T15" s="201">
        <v>0</v>
      </c>
      <c r="U15" s="201">
        <v>10.15</v>
      </c>
      <c r="V15" s="201">
        <v>0.12</v>
      </c>
      <c r="W15" s="201">
        <v>0.31</v>
      </c>
      <c r="X15" s="201">
        <v>1.3</v>
      </c>
      <c r="Y15" s="201">
        <v>0</v>
      </c>
      <c r="Z15" s="201">
        <v>1.23</v>
      </c>
      <c r="AA15" s="201">
        <v>0.79</v>
      </c>
      <c r="AB15" s="201">
        <v>0</v>
      </c>
      <c r="AC15" s="201">
        <v>14.11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27.37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6.28</v>
      </c>
      <c r="K16" s="201">
        <v>5.73</v>
      </c>
      <c r="L16" s="201">
        <v>25.01</v>
      </c>
      <c r="M16" s="201">
        <v>0</v>
      </c>
      <c r="N16" s="201">
        <v>1.05</v>
      </c>
      <c r="O16" s="201">
        <v>1.75</v>
      </c>
      <c r="P16" s="201">
        <v>2.39</v>
      </c>
      <c r="Q16" s="201">
        <v>0.1</v>
      </c>
      <c r="R16" s="201">
        <v>0.37</v>
      </c>
      <c r="S16" s="201">
        <v>0.23</v>
      </c>
      <c r="T16" s="201">
        <v>0</v>
      </c>
      <c r="U16" s="201">
        <v>10.15</v>
      </c>
      <c r="V16" s="201">
        <v>0.12</v>
      </c>
      <c r="W16" s="201">
        <v>0.31</v>
      </c>
      <c r="X16" s="201">
        <v>1.3</v>
      </c>
      <c r="Y16" s="201">
        <v>0</v>
      </c>
      <c r="Z16" s="201">
        <v>1.23</v>
      </c>
      <c r="AA16" s="201">
        <v>0.79</v>
      </c>
      <c r="AB16" s="201">
        <v>0</v>
      </c>
      <c r="AC16" s="201">
        <v>14.11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27.37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6.28</v>
      </c>
      <c r="K17" s="201">
        <v>49.19</v>
      </c>
      <c r="L17" s="201">
        <v>44.31</v>
      </c>
      <c r="M17" s="201">
        <v>0</v>
      </c>
      <c r="N17" s="201">
        <v>1.05</v>
      </c>
      <c r="O17" s="201">
        <v>1.75</v>
      </c>
      <c r="P17" s="201">
        <v>2.39</v>
      </c>
      <c r="Q17" s="201">
        <v>0.1</v>
      </c>
      <c r="R17" s="201">
        <v>0.37</v>
      </c>
      <c r="S17" s="201">
        <v>0.23</v>
      </c>
      <c r="T17" s="201">
        <v>0</v>
      </c>
      <c r="U17" s="201">
        <v>10.15</v>
      </c>
      <c r="V17" s="201">
        <v>0.12</v>
      </c>
      <c r="W17" s="201">
        <v>0.31</v>
      </c>
      <c r="X17" s="201">
        <v>1.3</v>
      </c>
      <c r="Y17" s="201">
        <v>0</v>
      </c>
      <c r="Z17" s="201">
        <v>1.23</v>
      </c>
      <c r="AA17" s="201">
        <v>0.79</v>
      </c>
      <c r="AB17" s="201">
        <v>0</v>
      </c>
      <c r="AC17" s="201">
        <v>14.11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27.37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6.28</v>
      </c>
      <c r="K18" s="201">
        <v>87.81</v>
      </c>
      <c r="L18" s="201">
        <v>25.01</v>
      </c>
      <c r="M18" s="201">
        <v>0</v>
      </c>
      <c r="N18" s="201">
        <v>1.05</v>
      </c>
      <c r="O18" s="201">
        <v>1.75</v>
      </c>
      <c r="P18" s="201">
        <v>2.39</v>
      </c>
      <c r="Q18" s="201">
        <v>0.1</v>
      </c>
      <c r="R18" s="201">
        <v>0.37</v>
      </c>
      <c r="S18" s="201">
        <v>0.23</v>
      </c>
      <c r="T18" s="201">
        <v>0</v>
      </c>
      <c r="U18" s="201">
        <v>10.15</v>
      </c>
      <c r="V18" s="201">
        <v>0.12</v>
      </c>
      <c r="W18" s="201">
        <v>0.31</v>
      </c>
      <c r="X18" s="201">
        <v>1.3</v>
      </c>
      <c r="Y18" s="201">
        <v>0</v>
      </c>
      <c r="Z18" s="201">
        <v>1.23</v>
      </c>
      <c r="AA18" s="201">
        <v>0.79</v>
      </c>
      <c r="AB18" s="201">
        <v>0</v>
      </c>
      <c r="AC18" s="201">
        <v>14.11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27.37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6.28</v>
      </c>
      <c r="K19" s="201">
        <v>5.73</v>
      </c>
      <c r="L19" s="201">
        <v>34.659999999999997</v>
      </c>
      <c r="M19" s="201">
        <v>0</v>
      </c>
      <c r="N19" s="201">
        <v>1.05</v>
      </c>
      <c r="O19" s="201">
        <v>1.75</v>
      </c>
      <c r="P19" s="201">
        <v>2.39</v>
      </c>
      <c r="Q19" s="201">
        <v>0.1</v>
      </c>
      <c r="R19" s="201">
        <v>0.37</v>
      </c>
      <c r="S19" s="201">
        <v>0.23</v>
      </c>
      <c r="T19" s="201">
        <v>0</v>
      </c>
      <c r="U19" s="201">
        <v>10.15</v>
      </c>
      <c r="V19" s="201">
        <v>0.12</v>
      </c>
      <c r="W19" s="201">
        <v>0.31</v>
      </c>
      <c r="X19" s="201">
        <v>1.3</v>
      </c>
      <c r="Y19" s="201">
        <v>0</v>
      </c>
      <c r="Z19" s="201">
        <v>1.23</v>
      </c>
      <c r="AA19" s="201">
        <v>0.79</v>
      </c>
      <c r="AB19" s="201">
        <v>0</v>
      </c>
      <c r="AC19" s="201">
        <v>14.11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27.37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6.28</v>
      </c>
      <c r="K20" s="201">
        <v>5.73</v>
      </c>
      <c r="L20" s="201">
        <v>34.659999999999997</v>
      </c>
      <c r="M20" s="201">
        <v>0</v>
      </c>
      <c r="N20" s="201">
        <v>1.05</v>
      </c>
      <c r="O20" s="201">
        <v>1.75</v>
      </c>
      <c r="P20" s="201">
        <v>2.39</v>
      </c>
      <c r="Q20" s="201">
        <v>0.1</v>
      </c>
      <c r="R20" s="201">
        <v>0.37</v>
      </c>
      <c r="S20" s="201">
        <v>0.23</v>
      </c>
      <c r="T20" s="201">
        <v>0</v>
      </c>
      <c r="U20" s="201">
        <v>10.15</v>
      </c>
      <c r="V20" s="201">
        <v>0.12</v>
      </c>
      <c r="W20" s="201">
        <v>0.31</v>
      </c>
      <c r="X20" s="201">
        <v>1.3</v>
      </c>
      <c r="Y20" s="201">
        <v>0</v>
      </c>
      <c r="Z20" s="201">
        <v>1.23</v>
      </c>
      <c r="AA20" s="201">
        <v>0.79</v>
      </c>
      <c r="AB20" s="201">
        <v>0</v>
      </c>
      <c r="AC20" s="201">
        <v>14.11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27.37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7.24</v>
      </c>
      <c r="K21" s="201">
        <v>5.73</v>
      </c>
      <c r="L21" s="201">
        <v>34.659999999999997</v>
      </c>
      <c r="M21" s="201">
        <v>0</v>
      </c>
      <c r="N21" s="201">
        <v>1.05</v>
      </c>
      <c r="O21" s="201">
        <v>1.75</v>
      </c>
      <c r="P21" s="201">
        <v>2.39</v>
      </c>
      <c r="Q21" s="201">
        <v>0.1</v>
      </c>
      <c r="R21" s="201">
        <v>0.37</v>
      </c>
      <c r="S21" s="201">
        <v>0.23</v>
      </c>
      <c r="T21" s="201">
        <v>0</v>
      </c>
      <c r="U21" s="201">
        <v>10.15</v>
      </c>
      <c r="V21" s="201">
        <v>0.12</v>
      </c>
      <c r="W21" s="201">
        <v>0.31</v>
      </c>
      <c r="X21" s="201">
        <v>1.3</v>
      </c>
      <c r="Y21" s="201">
        <v>0</v>
      </c>
      <c r="Z21" s="201">
        <v>1.23</v>
      </c>
      <c r="AA21" s="201">
        <v>0.79</v>
      </c>
      <c r="AB21" s="201">
        <v>0</v>
      </c>
      <c r="AC21" s="201">
        <v>14.11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27.37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7.24</v>
      </c>
      <c r="K22" s="201">
        <v>5.73</v>
      </c>
      <c r="L22" s="201">
        <v>34.659999999999997</v>
      </c>
      <c r="M22" s="201">
        <v>0</v>
      </c>
      <c r="N22" s="201">
        <v>1.05</v>
      </c>
      <c r="O22" s="201">
        <v>1.75</v>
      </c>
      <c r="P22" s="201">
        <v>2.39</v>
      </c>
      <c r="Q22" s="201">
        <v>0.1</v>
      </c>
      <c r="R22" s="201">
        <v>0.37</v>
      </c>
      <c r="S22" s="201">
        <v>0.23</v>
      </c>
      <c r="T22" s="201">
        <v>0</v>
      </c>
      <c r="U22" s="201">
        <v>10.15</v>
      </c>
      <c r="V22" s="201">
        <v>0.12</v>
      </c>
      <c r="W22" s="201">
        <v>0.31</v>
      </c>
      <c r="X22" s="201">
        <v>1.3</v>
      </c>
      <c r="Y22" s="201">
        <v>0</v>
      </c>
      <c r="Z22" s="201">
        <v>1.23</v>
      </c>
      <c r="AA22" s="201">
        <v>0.79</v>
      </c>
      <c r="AB22" s="201">
        <v>0</v>
      </c>
      <c r="AC22" s="201">
        <v>14.11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27.37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7.24</v>
      </c>
      <c r="K23" s="201">
        <v>87.81</v>
      </c>
      <c r="L23" s="201">
        <v>44.31</v>
      </c>
      <c r="M23" s="201">
        <v>0</v>
      </c>
      <c r="N23" s="201">
        <v>1.05</v>
      </c>
      <c r="O23" s="201">
        <v>1.75</v>
      </c>
      <c r="P23" s="201">
        <v>2.39</v>
      </c>
      <c r="Q23" s="201">
        <v>0.1</v>
      </c>
      <c r="R23" s="201">
        <v>0.37</v>
      </c>
      <c r="S23" s="201">
        <v>0.23</v>
      </c>
      <c r="T23" s="201">
        <v>0</v>
      </c>
      <c r="U23" s="201">
        <v>10.15</v>
      </c>
      <c r="V23" s="201">
        <v>0.12</v>
      </c>
      <c r="W23" s="201">
        <v>0.31</v>
      </c>
      <c r="X23" s="201">
        <v>1.3</v>
      </c>
      <c r="Y23" s="201">
        <v>0</v>
      </c>
      <c r="Z23" s="201">
        <v>1.23</v>
      </c>
      <c r="AA23" s="201">
        <v>0.79</v>
      </c>
      <c r="AB23" s="201">
        <v>0</v>
      </c>
      <c r="AC23" s="201">
        <v>14.11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27.37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7.24</v>
      </c>
      <c r="K24" s="201">
        <v>87.81</v>
      </c>
      <c r="L24" s="201">
        <v>44.31</v>
      </c>
      <c r="M24" s="201">
        <v>0</v>
      </c>
      <c r="N24" s="201">
        <v>1.05</v>
      </c>
      <c r="O24" s="201">
        <v>1.75</v>
      </c>
      <c r="P24" s="201">
        <v>2.39</v>
      </c>
      <c r="Q24" s="201">
        <v>0.1</v>
      </c>
      <c r="R24" s="201">
        <v>0.37</v>
      </c>
      <c r="S24" s="201">
        <v>0.23</v>
      </c>
      <c r="T24" s="201">
        <v>0</v>
      </c>
      <c r="U24" s="201">
        <v>10.15</v>
      </c>
      <c r="V24" s="201">
        <v>0.12</v>
      </c>
      <c r="W24" s="201">
        <v>0.31</v>
      </c>
      <c r="X24" s="201">
        <v>1.3</v>
      </c>
      <c r="Y24" s="201">
        <v>0</v>
      </c>
      <c r="Z24" s="201">
        <v>1.23</v>
      </c>
      <c r="AA24" s="201">
        <v>0.79</v>
      </c>
      <c r="AB24" s="201">
        <v>0</v>
      </c>
      <c r="AC24" s="201">
        <v>14.11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27.37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7.24</v>
      </c>
      <c r="K25" s="201">
        <v>87.81</v>
      </c>
      <c r="L25" s="201">
        <v>44.31</v>
      </c>
      <c r="M25" s="201">
        <v>0</v>
      </c>
      <c r="N25" s="201">
        <v>1.05</v>
      </c>
      <c r="O25" s="201">
        <v>1.75</v>
      </c>
      <c r="P25" s="201">
        <v>2.39</v>
      </c>
      <c r="Q25" s="201">
        <v>0.1</v>
      </c>
      <c r="R25" s="201">
        <v>0.37</v>
      </c>
      <c r="S25" s="201">
        <v>0.23</v>
      </c>
      <c r="T25" s="201">
        <v>0</v>
      </c>
      <c r="U25" s="201">
        <v>10.15</v>
      </c>
      <c r="V25" s="201">
        <v>0.12</v>
      </c>
      <c r="W25" s="201">
        <v>0.31</v>
      </c>
      <c r="X25" s="201">
        <v>1.3</v>
      </c>
      <c r="Y25" s="201">
        <v>0</v>
      </c>
      <c r="Z25" s="201">
        <v>1.23</v>
      </c>
      <c r="AA25" s="201">
        <v>0.79</v>
      </c>
      <c r="AB25" s="201">
        <v>0</v>
      </c>
      <c r="AC25" s="201">
        <v>14.11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27.37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7.24</v>
      </c>
      <c r="K26" s="201">
        <v>87.81</v>
      </c>
      <c r="L26" s="201">
        <v>44.31</v>
      </c>
      <c r="M26" s="201">
        <v>0</v>
      </c>
      <c r="N26" s="201">
        <v>1.05</v>
      </c>
      <c r="O26" s="201">
        <v>1.75</v>
      </c>
      <c r="P26" s="201">
        <v>2.39</v>
      </c>
      <c r="Q26" s="201">
        <v>0.1</v>
      </c>
      <c r="R26" s="201">
        <v>0.37</v>
      </c>
      <c r="S26" s="201">
        <v>0.23</v>
      </c>
      <c r="T26" s="201">
        <v>0</v>
      </c>
      <c r="U26" s="201">
        <v>10.15</v>
      </c>
      <c r="V26" s="201">
        <v>0.12</v>
      </c>
      <c r="W26" s="201">
        <v>0.31</v>
      </c>
      <c r="X26" s="201">
        <v>1.3</v>
      </c>
      <c r="Y26" s="201">
        <v>0</v>
      </c>
      <c r="Z26" s="201">
        <v>1.23</v>
      </c>
      <c r="AA26" s="201">
        <v>0.79</v>
      </c>
      <c r="AB26" s="201">
        <v>0</v>
      </c>
      <c r="AC26" s="201">
        <v>13.11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27.37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10.130000000000001</v>
      </c>
      <c r="E27" s="201">
        <v>0</v>
      </c>
      <c r="F27" s="201">
        <v>0</v>
      </c>
      <c r="G27" s="201">
        <v>4</v>
      </c>
      <c r="H27" s="201">
        <v>0</v>
      </c>
      <c r="I27" s="201">
        <v>0</v>
      </c>
      <c r="J27" s="201">
        <v>7.24</v>
      </c>
      <c r="K27" s="201">
        <v>87.81</v>
      </c>
      <c r="L27" s="201">
        <v>34.659999999999997</v>
      </c>
      <c r="M27" s="201">
        <v>0</v>
      </c>
      <c r="N27" s="201">
        <v>1.05</v>
      </c>
      <c r="O27" s="201">
        <v>1.75</v>
      </c>
      <c r="P27" s="201">
        <v>2.39</v>
      </c>
      <c r="Q27" s="201">
        <v>0.1</v>
      </c>
      <c r="R27" s="201">
        <v>0.37</v>
      </c>
      <c r="S27" s="201">
        <v>0.23</v>
      </c>
      <c r="T27" s="201">
        <v>0</v>
      </c>
      <c r="U27" s="201">
        <v>10.15</v>
      </c>
      <c r="V27" s="201">
        <v>0.12</v>
      </c>
      <c r="W27" s="201">
        <v>0.31</v>
      </c>
      <c r="X27" s="201">
        <v>1.3</v>
      </c>
      <c r="Y27" s="201">
        <v>0</v>
      </c>
      <c r="Z27" s="201">
        <v>1.23</v>
      </c>
      <c r="AA27" s="201">
        <v>0.79</v>
      </c>
      <c r="AB27" s="201">
        <v>0</v>
      </c>
      <c r="AC27" s="201">
        <v>13.11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27.37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10.130000000000001</v>
      </c>
      <c r="E28" s="201">
        <v>0</v>
      </c>
      <c r="F28" s="201">
        <v>0</v>
      </c>
      <c r="G28" s="201">
        <v>4</v>
      </c>
      <c r="H28" s="201">
        <v>0</v>
      </c>
      <c r="I28" s="201">
        <v>0</v>
      </c>
      <c r="J28" s="201">
        <v>7.24</v>
      </c>
      <c r="K28" s="201">
        <v>87.81</v>
      </c>
      <c r="L28" s="201">
        <v>34.659999999999997</v>
      </c>
      <c r="M28" s="201">
        <v>0</v>
      </c>
      <c r="N28" s="201">
        <v>1.05</v>
      </c>
      <c r="O28" s="201">
        <v>1.75</v>
      </c>
      <c r="P28" s="201">
        <v>2.39</v>
      </c>
      <c r="Q28" s="201">
        <v>0.1</v>
      </c>
      <c r="R28" s="201">
        <v>0.37</v>
      </c>
      <c r="S28" s="201">
        <v>0.23</v>
      </c>
      <c r="T28" s="201">
        <v>0</v>
      </c>
      <c r="U28" s="201">
        <v>10.15</v>
      </c>
      <c r="V28" s="201">
        <v>0.12</v>
      </c>
      <c r="W28" s="201">
        <v>0.31</v>
      </c>
      <c r="X28" s="201">
        <v>1.3</v>
      </c>
      <c r="Y28" s="201">
        <v>0</v>
      </c>
      <c r="Z28" s="201">
        <v>1.23</v>
      </c>
      <c r="AA28" s="201">
        <v>0.79</v>
      </c>
      <c r="AB28" s="201">
        <v>0</v>
      </c>
      <c r="AC28" s="201">
        <v>13.11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27.37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10.130000000000001</v>
      </c>
      <c r="E29" s="201">
        <v>0</v>
      </c>
      <c r="F29" s="201">
        <v>0</v>
      </c>
      <c r="G29" s="201">
        <v>4</v>
      </c>
      <c r="H29" s="201">
        <v>0</v>
      </c>
      <c r="I29" s="201">
        <v>0</v>
      </c>
      <c r="J29" s="201">
        <v>7.24</v>
      </c>
      <c r="K29" s="201">
        <v>87.81</v>
      </c>
      <c r="L29" s="201">
        <v>34.659999999999997</v>
      </c>
      <c r="M29" s="201">
        <v>0</v>
      </c>
      <c r="N29" s="201">
        <v>1.05</v>
      </c>
      <c r="O29" s="201">
        <v>1.75</v>
      </c>
      <c r="P29" s="201">
        <v>2.39</v>
      </c>
      <c r="Q29" s="201">
        <v>0.1</v>
      </c>
      <c r="R29" s="201">
        <v>0.37</v>
      </c>
      <c r="S29" s="201">
        <v>0.23</v>
      </c>
      <c r="T29" s="201">
        <v>0</v>
      </c>
      <c r="U29" s="201">
        <v>10.15</v>
      </c>
      <c r="V29" s="201">
        <v>0.12</v>
      </c>
      <c r="W29" s="201">
        <v>0.31</v>
      </c>
      <c r="X29" s="201">
        <v>1.3</v>
      </c>
      <c r="Y29" s="201">
        <v>0</v>
      </c>
      <c r="Z29" s="201">
        <v>1.23</v>
      </c>
      <c r="AA29" s="201">
        <v>0.79</v>
      </c>
      <c r="AB29" s="201">
        <v>0</v>
      </c>
      <c r="AC29" s="201">
        <v>13.11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27.37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10.130000000000001</v>
      </c>
      <c r="E30" s="201">
        <v>0</v>
      </c>
      <c r="F30" s="201">
        <v>0</v>
      </c>
      <c r="G30" s="201">
        <v>4</v>
      </c>
      <c r="H30" s="201">
        <v>0</v>
      </c>
      <c r="I30" s="201">
        <v>0</v>
      </c>
      <c r="J30" s="201">
        <v>7.24</v>
      </c>
      <c r="K30" s="201">
        <v>87.81</v>
      </c>
      <c r="L30" s="201">
        <v>34.659999999999997</v>
      </c>
      <c r="M30" s="201">
        <v>0</v>
      </c>
      <c r="N30" s="201">
        <v>1.05</v>
      </c>
      <c r="O30" s="201">
        <v>1.75</v>
      </c>
      <c r="P30" s="201">
        <v>2.39</v>
      </c>
      <c r="Q30" s="201">
        <v>0.1</v>
      </c>
      <c r="R30" s="201">
        <v>0.37</v>
      </c>
      <c r="S30" s="201">
        <v>0.23</v>
      </c>
      <c r="T30" s="201">
        <v>0</v>
      </c>
      <c r="U30" s="201">
        <v>10.15</v>
      </c>
      <c r="V30" s="201">
        <v>0.12</v>
      </c>
      <c r="W30" s="201">
        <v>0.31</v>
      </c>
      <c r="X30" s="201">
        <v>1.3</v>
      </c>
      <c r="Y30" s="201">
        <v>0</v>
      </c>
      <c r="Z30" s="201">
        <v>1.23</v>
      </c>
      <c r="AA30" s="201">
        <v>0.79</v>
      </c>
      <c r="AB30" s="201">
        <v>0</v>
      </c>
      <c r="AC30" s="201">
        <v>13.11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27.37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4</v>
      </c>
      <c r="H31" s="201">
        <v>0</v>
      </c>
      <c r="I31" s="201">
        <v>0</v>
      </c>
      <c r="J31" s="201">
        <v>10.02</v>
      </c>
      <c r="K31" s="201">
        <v>87.81</v>
      </c>
      <c r="L31" s="201">
        <v>34.659999999999997</v>
      </c>
      <c r="M31" s="201">
        <v>0</v>
      </c>
      <c r="N31" s="201">
        <v>1.05</v>
      </c>
      <c r="O31" s="201">
        <v>1.75</v>
      </c>
      <c r="P31" s="201">
        <v>2.39</v>
      </c>
      <c r="Q31" s="201">
        <v>0.1</v>
      </c>
      <c r="R31" s="201">
        <v>0.37</v>
      </c>
      <c r="S31" s="201">
        <v>0.23</v>
      </c>
      <c r="T31" s="201">
        <v>0</v>
      </c>
      <c r="U31" s="201">
        <v>10.15</v>
      </c>
      <c r="V31" s="201">
        <v>0.13</v>
      </c>
      <c r="W31" s="201">
        <v>0.31</v>
      </c>
      <c r="X31" s="201">
        <v>1.3</v>
      </c>
      <c r="Y31" s="201">
        <v>0</v>
      </c>
      <c r="Z31" s="201">
        <v>0.68</v>
      </c>
      <c r="AA31" s="201">
        <v>0.45</v>
      </c>
      <c r="AB31" s="201">
        <v>0</v>
      </c>
      <c r="AC31" s="201">
        <v>13.11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27.37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4</v>
      </c>
      <c r="H32" s="201">
        <v>0</v>
      </c>
      <c r="I32" s="201">
        <v>0</v>
      </c>
      <c r="J32" s="201">
        <v>10.02</v>
      </c>
      <c r="K32" s="201">
        <v>87.81</v>
      </c>
      <c r="L32" s="201">
        <v>34.659999999999997</v>
      </c>
      <c r="M32" s="201">
        <v>0</v>
      </c>
      <c r="N32" s="201">
        <v>1.05</v>
      </c>
      <c r="O32" s="201">
        <v>1.75</v>
      </c>
      <c r="P32" s="201">
        <v>2.39</v>
      </c>
      <c r="Q32" s="201">
        <v>0.1</v>
      </c>
      <c r="R32" s="201">
        <v>0.37</v>
      </c>
      <c r="S32" s="201">
        <v>0.23</v>
      </c>
      <c r="T32" s="201">
        <v>0</v>
      </c>
      <c r="U32" s="201">
        <v>10.15</v>
      </c>
      <c r="V32" s="201">
        <v>0.13</v>
      </c>
      <c r="W32" s="201">
        <v>0.31</v>
      </c>
      <c r="X32" s="201">
        <v>1.3</v>
      </c>
      <c r="Y32" s="201">
        <v>0</v>
      </c>
      <c r="Z32" s="201">
        <v>0.68</v>
      </c>
      <c r="AA32" s="201">
        <v>0.45</v>
      </c>
      <c r="AB32" s="201">
        <v>0</v>
      </c>
      <c r="AC32" s="201">
        <v>13.11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27.37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4</v>
      </c>
      <c r="H33" s="201">
        <v>0</v>
      </c>
      <c r="I33" s="201">
        <v>0</v>
      </c>
      <c r="J33" s="201">
        <v>7.24</v>
      </c>
      <c r="K33" s="201">
        <v>87.81</v>
      </c>
      <c r="L33" s="201">
        <v>34.659999999999997</v>
      </c>
      <c r="M33" s="201">
        <v>0</v>
      </c>
      <c r="N33" s="201">
        <v>1.05</v>
      </c>
      <c r="O33" s="201">
        <v>1.75</v>
      </c>
      <c r="P33" s="201">
        <v>2.39</v>
      </c>
      <c r="Q33" s="201">
        <v>0.1</v>
      </c>
      <c r="R33" s="201">
        <v>0</v>
      </c>
      <c r="S33" s="201">
        <v>0.03</v>
      </c>
      <c r="T33" s="201">
        <v>0</v>
      </c>
      <c r="U33" s="201">
        <v>10.15</v>
      </c>
      <c r="V33" s="201">
        <v>0.13</v>
      </c>
      <c r="W33" s="201">
        <v>0.31</v>
      </c>
      <c r="X33" s="201">
        <v>1.3</v>
      </c>
      <c r="Y33" s="201">
        <v>0</v>
      </c>
      <c r="Z33" s="201">
        <v>1.22</v>
      </c>
      <c r="AA33" s="201">
        <v>0.8</v>
      </c>
      <c r="AB33" s="201">
        <v>0</v>
      </c>
      <c r="AC33" s="201">
        <v>13.11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27.37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4</v>
      </c>
      <c r="H34" s="201">
        <v>0</v>
      </c>
      <c r="I34" s="201">
        <v>0</v>
      </c>
      <c r="J34" s="201">
        <v>7.24</v>
      </c>
      <c r="K34" s="201">
        <v>87.81</v>
      </c>
      <c r="L34" s="201">
        <v>44.31</v>
      </c>
      <c r="M34" s="201">
        <v>0</v>
      </c>
      <c r="N34" s="201">
        <v>1.05</v>
      </c>
      <c r="O34" s="201">
        <v>1.75</v>
      </c>
      <c r="P34" s="201">
        <v>2.39</v>
      </c>
      <c r="Q34" s="201">
        <v>0.84</v>
      </c>
      <c r="R34" s="201">
        <v>7.77</v>
      </c>
      <c r="S34" s="201">
        <v>4.7</v>
      </c>
      <c r="T34" s="201">
        <v>0</v>
      </c>
      <c r="U34" s="201">
        <v>10.15</v>
      </c>
      <c r="V34" s="201">
        <v>3.62</v>
      </c>
      <c r="W34" s="201">
        <v>0.31</v>
      </c>
      <c r="X34" s="201">
        <v>1.3</v>
      </c>
      <c r="Y34" s="201">
        <v>0</v>
      </c>
      <c r="Z34" s="201">
        <v>1.23</v>
      </c>
      <c r="AA34" s="201">
        <v>13.26</v>
      </c>
      <c r="AB34" s="201">
        <v>0</v>
      </c>
      <c r="AC34" s="201">
        <v>13.11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27.37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4</v>
      </c>
      <c r="H35" s="201">
        <v>0</v>
      </c>
      <c r="I35" s="201">
        <v>0</v>
      </c>
      <c r="J35" s="201">
        <v>7.24</v>
      </c>
      <c r="K35" s="201">
        <v>87.81</v>
      </c>
      <c r="L35" s="201">
        <v>44.31</v>
      </c>
      <c r="M35" s="201">
        <v>0</v>
      </c>
      <c r="N35" s="201">
        <v>1.05</v>
      </c>
      <c r="O35" s="201">
        <v>1.75</v>
      </c>
      <c r="P35" s="201">
        <v>2.39</v>
      </c>
      <c r="Q35" s="201">
        <v>0.84</v>
      </c>
      <c r="R35" s="201">
        <v>7.77</v>
      </c>
      <c r="S35" s="201">
        <v>4.7</v>
      </c>
      <c r="T35" s="201">
        <v>0</v>
      </c>
      <c r="U35" s="201">
        <v>10.15</v>
      </c>
      <c r="V35" s="201">
        <v>3.62</v>
      </c>
      <c r="W35" s="201">
        <v>0.31</v>
      </c>
      <c r="X35" s="201">
        <v>0</v>
      </c>
      <c r="Y35" s="201">
        <v>0</v>
      </c>
      <c r="Z35" s="201">
        <v>1.23</v>
      </c>
      <c r="AA35" s="201">
        <v>13.26</v>
      </c>
      <c r="AB35" s="201">
        <v>0</v>
      </c>
      <c r="AC35" s="201">
        <v>14.11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29.37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4</v>
      </c>
      <c r="H36" s="201">
        <v>0</v>
      </c>
      <c r="I36" s="201">
        <v>0</v>
      </c>
      <c r="J36" s="201">
        <v>7.24</v>
      </c>
      <c r="K36" s="201">
        <v>87.81</v>
      </c>
      <c r="L36" s="201">
        <v>44.31</v>
      </c>
      <c r="M36" s="201">
        <v>0</v>
      </c>
      <c r="N36" s="201">
        <v>1.05</v>
      </c>
      <c r="O36" s="201">
        <v>1.75</v>
      </c>
      <c r="P36" s="201">
        <v>2.39</v>
      </c>
      <c r="Q36" s="201">
        <v>0.84</v>
      </c>
      <c r="R36" s="201">
        <v>7.77</v>
      </c>
      <c r="S36" s="201">
        <v>4.7</v>
      </c>
      <c r="T36" s="201">
        <v>0</v>
      </c>
      <c r="U36" s="201">
        <v>10.15</v>
      </c>
      <c r="V36" s="201">
        <v>3.62</v>
      </c>
      <c r="W36" s="201">
        <v>0.31</v>
      </c>
      <c r="X36" s="201">
        <v>1.3</v>
      </c>
      <c r="Y36" s="201">
        <v>0</v>
      </c>
      <c r="Z36" s="201">
        <v>1.23</v>
      </c>
      <c r="AA36" s="201">
        <v>13.26</v>
      </c>
      <c r="AB36" s="201">
        <v>0</v>
      </c>
      <c r="AC36" s="201">
        <v>14.11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29.37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4</v>
      </c>
      <c r="H37" s="201">
        <v>0</v>
      </c>
      <c r="I37" s="201">
        <v>0</v>
      </c>
      <c r="J37" s="201">
        <v>7.24</v>
      </c>
      <c r="K37" s="201">
        <v>87.81</v>
      </c>
      <c r="L37" s="201">
        <v>44.31</v>
      </c>
      <c r="M37" s="201">
        <v>0</v>
      </c>
      <c r="N37" s="201">
        <v>1.05</v>
      </c>
      <c r="O37" s="201">
        <v>1.75</v>
      </c>
      <c r="P37" s="201">
        <v>2.39</v>
      </c>
      <c r="Q37" s="201">
        <v>0.84</v>
      </c>
      <c r="R37" s="201">
        <v>7.87</v>
      </c>
      <c r="S37" s="201">
        <v>4.7699999999999996</v>
      </c>
      <c r="T37" s="201">
        <v>0</v>
      </c>
      <c r="U37" s="201">
        <v>10.15</v>
      </c>
      <c r="V37" s="201">
        <v>3.62</v>
      </c>
      <c r="W37" s="201">
        <v>0.31</v>
      </c>
      <c r="X37" s="201">
        <v>1.3</v>
      </c>
      <c r="Y37" s="201">
        <v>0</v>
      </c>
      <c r="Z37" s="201">
        <v>17.97</v>
      </c>
      <c r="AA37" s="201">
        <v>13.26</v>
      </c>
      <c r="AB37" s="201">
        <v>0</v>
      </c>
      <c r="AC37" s="201">
        <v>14.11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29.37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4</v>
      </c>
      <c r="H38" s="201">
        <v>0</v>
      </c>
      <c r="I38" s="201">
        <v>0</v>
      </c>
      <c r="J38" s="201">
        <v>7.24</v>
      </c>
      <c r="K38" s="201">
        <v>87.81</v>
      </c>
      <c r="L38" s="201">
        <v>44.31</v>
      </c>
      <c r="M38" s="201">
        <v>0</v>
      </c>
      <c r="N38" s="201">
        <v>1.05</v>
      </c>
      <c r="O38" s="201">
        <v>1.75</v>
      </c>
      <c r="P38" s="201">
        <v>2.39</v>
      </c>
      <c r="Q38" s="201">
        <v>0.84</v>
      </c>
      <c r="R38" s="201">
        <v>7.87</v>
      </c>
      <c r="S38" s="201">
        <v>4.7699999999999996</v>
      </c>
      <c r="T38" s="201">
        <v>0</v>
      </c>
      <c r="U38" s="201">
        <v>10.15</v>
      </c>
      <c r="V38" s="201">
        <v>3.62</v>
      </c>
      <c r="W38" s="201">
        <v>0.31</v>
      </c>
      <c r="X38" s="201">
        <v>1.3</v>
      </c>
      <c r="Y38" s="201">
        <v>0</v>
      </c>
      <c r="Z38" s="201">
        <v>17.97</v>
      </c>
      <c r="AA38" s="201">
        <v>13.26</v>
      </c>
      <c r="AB38" s="201">
        <v>0</v>
      </c>
      <c r="AC38" s="201">
        <v>14.11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29.37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9.74</v>
      </c>
      <c r="E39" s="201">
        <v>0</v>
      </c>
      <c r="F39" s="201">
        <v>0</v>
      </c>
      <c r="G39" s="201">
        <v>4</v>
      </c>
      <c r="H39" s="201">
        <v>0</v>
      </c>
      <c r="I39" s="201">
        <v>0</v>
      </c>
      <c r="J39" s="201">
        <v>8.91</v>
      </c>
      <c r="K39" s="201">
        <v>86.38</v>
      </c>
      <c r="L39" s="201">
        <v>44.31</v>
      </c>
      <c r="M39" s="201">
        <v>0</v>
      </c>
      <c r="N39" s="201">
        <v>1.05</v>
      </c>
      <c r="O39" s="201">
        <v>1.75</v>
      </c>
      <c r="P39" s="201">
        <v>2.33</v>
      </c>
      <c r="Q39" s="201">
        <v>0.84</v>
      </c>
      <c r="R39" s="201">
        <v>7.87</v>
      </c>
      <c r="S39" s="201">
        <v>4.7699999999999996</v>
      </c>
      <c r="T39" s="201">
        <v>0</v>
      </c>
      <c r="U39" s="201">
        <v>10.15</v>
      </c>
      <c r="V39" s="201">
        <v>3.62</v>
      </c>
      <c r="W39" s="201">
        <v>0.31</v>
      </c>
      <c r="X39" s="201">
        <v>1.3</v>
      </c>
      <c r="Y39" s="201">
        <v>0</v>
      </c>
      <c r="Z39" s="201">
        <v>17.97</v>
      </c>
      <c r="AA39" s="201">
        <v>13.26</v>
      </c>
      <c r="AB39" s="201">
        <v>0</v>
      </c>
      <c r="AC39" s="201">
        <v>14.11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29.37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9.74</v>
      </c>
      <c r="E40" s="201">
        <v>0</v>
      </c>
      <c r="F40" s="201">
        <v>0</v>
      </c>
      <c r="G40" s="201">
        <v>4</v>
      </c>
      <c r="H40" s="201">
        <v>0</v>
      </c>
      <c r="I40" s="201">
        <v>0</v>
      </c>
      <c r="J40" s="201">
        <v>8.91</v>
      </c>
      <c r="K40" s="201">
        <v>86.37</v>
      </c>
      <c r="L40" s="201">
        <v>44.31</v>
      </c>
      <c r="M40" s="201">
        <v>0</v>
      </c>
      <c r="N40" s="201">
        <v>1.05</v>
      </c>
      <c r="O40" s="201">
        <v>1.75</v>
      </c>
      <c r="P40" s="201">
        <v>2.27</v>
      </c>
      <c r="Q40" s="201">
        <v>0.84</v>
      </c>
      <c r="R40" s="201">
        <v>7.87</v>
      </c>
      <c r="S40" s="201">
        <v>4.7699999999999996</v>
      </c>
      <c r="T40" s="201">
        <v>0</v>
      </c>
      <c r="U40" s="201">
        <v>10.15</v>
      </c>
      <c r="V40" s="201">
        <v>3.62</v>
      </c>
      <c r="W40" s="201">
        <v>0.31</v>
      </c>
      <c r="X40" s="201">
        <v>1.3</v>
      </c>
      <c r="Y40" s="201">
        <v>0</v>
      </c>
      <c r="Z40" s="201">
        <v>17.97</v>
      </c>
      <c r="AA40" s="201">
        <v>13.26</v>
      </c>
      <c r="AB40" s="201">
        <v>0</v>
      </c>
      <c r="AC40" s="201">
        <v>14.11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29.37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9.74</v>
      </c>
      <c r="E41" s="201">
        <v>0</v>
      </c>
      <c r="F41" s="201">
        <v>0</v>
      </c>
      <c r="G41" s="201">
        <v>4</v>
      </c>
      <c r="H41" s="201">
        <v>0</v>
      </c>
      <c r="I41" s="201">
        <v>0</v>
      </c>
      <c r="J41" s="201">
        <v>8.91</v>
      </c>
      <c r="K41" s="201">
        <v>86.38</v>
      </c>
      <c r="L41" s="201">
        <v>44.31</v>
      </c>
      <c r="M41" s="201">
        <v>0</v>
      </c>
      <c r="N41" s="201">
        <v>1.05</v>
      </c>
      <c r="O41" s="201">
        <v>1.75</v>
      </c>
      <c r="P41" s="201">
        <v>2.27</v>
      </c>
      <c r="Q41" s="201">
        <v>0.84</v>
      </c>
      <c r="R41" s="201">
        <v>7.87</v>
      </c>
      <c r="S41" s="201">
        <v>4.7699999999999996</v>
      </c>
      <c r="T41" s="201">
        <v>0</v>
      </c>
      <c r="U41" s="201">
        <v>10.15</v>
      </c>
      <c r="V41" s="201">
        <v>3.62</v>
      </c>
      <c r="W41" s="201">
        <v>0.31</v>
      </c>
      <c r="X41" s="201">
        <v>1.3</v>
      </c>
      <c r="Y41" s="201">
        <v>0</v>
      </c>
      <c r="Z41" s="201">
        <v>17.97</v>
      </c>
      <c r="AA41" s="201">
        <v>13.26</v>
      </c>
      <c r="AB41" s="201">
        <v>0</v>
      </c>
      <c r="AC41" s="201">
        <v>14.11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29.37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9.74</v>
      </c>
      <c r="E42" s="201">
        <v>0</v>
      </c>
      <c r="F42" s="201">
        <v>0</v>
      </c>
      <c r="G42" s="201">
        <v>4</v>
      </c>
      <c r="H42" s="201">
        <v>0</v>
      </c>
      <c r="I42" s="201">
        <v>0</v>
      </c>
      <c r="J42" s="201">
        <v>8.91</v>
      </c>
      <c r="K42" s="201">
        <v>86.37</v>
      </c>
      <c r="L42" s="201">
        <v>44.31</v>
      </c>
      <c r="M42" s="201">
        <v>0</v>
      </c>
      <c r="N42" s="201">
        <v>1.05</v>
      </c>
      <c r="O42" s="201">
        <v>1.75</v>
      </c>
      <c r="P42" s="201">
        <v>2.27</v>
      </c>
      <c r="Q42" s="201">
        <v>0.84</v>
      </c>
      <c r="R42" s="201">
        <v>7.87</v>
      </c>
      <c r="S42" s="201">
        <v>4.7699999999999996</v>
      </c>
      <c r="T42" s="201">
        <v>0</v>
      </c>
      <c r="U42" s="201">
        <v>10.15</v>
      </c>
      <c r="V42" s="201">
        <v>3.62</v>
      </c>
      <c r="W42" s="201">
        <v>0.31</v>
      </c>
      <c r="X42" s="201">
        <v>1.3</v>
      </c>
      <c r="Y42" s="201">
        <v>0</v>
      </c>
      <c r="Z42" s="201">
        <v>17.97</v>
      </c>
      <c r="AA42" s="201">
        <v>13.26</v>
      </c>
      <c r="AB42" s="201">
        <v>0</v>
      </c>
      <c r="AC42" s="201">
        <v>14.11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29.37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9.6</v>
      </c>
      <c r="E43" s="201">
        <v>0</v>
      </c>
      <c r="F43" s="201">
        <v>0</v>
      </c>
      <c r="G43" s="201">
        <v>4</v>
      </c>
      <c r="H43" s="201">
        <v>0</v>
      </c>
      <c r="I43" s="201">
        <v>0</v>
      </c>
      <c r="J43" s="201">
        <v>8.91</v>
      </c>
      <c r="K43" s="201">
        <v>87.81</v>
      </c>
      <c r="L43" s="201">
        <v>44.31</v>
      </c>
      <c r="M43" s="201">
        <v>0</v>
      </c>
      <c r="N43" s="201">
        <v>1.05</v>
      </c>
      <c r="O43" s="201">
        <v>1.75</v>
      </c>
      <c r="P43" s="201">
        <v>2.27</v>
      </c>
      <c r="Q43" s="201">
        <v>0.84</v>
      </c>
      <c r="R43" s="201">
        <v>7.87</v>
      </c>
      <c r="S43" s="201">
        <v>4.7699999999999996</v>
      </c>
      <c r="T43" s="201">
        <v>0</v>
      </c>
      <c r="U43" s="201">
        <v>10.15</v>
      </c>
      <c r="V43" s="201">
        <v>3.62</v>
      </c>
      <c r="W43" s="201">
        <v>0.31</v>
      </c>
      <c r="X43" s="201">
        <v>1.3</v>
      </c>
      <c r="Y43" s="201">
        <v>0</v>
      </c>
      <c r="Z43" s="201">
        <v>1.23</v>
      </c>
      <c r="AA43" s="201">
        <v>13.26</v>
      </c>
      <c r="AB43" s="201">
        <v>0</v>
      </c>
      <c r="AC43" s="201">
        <v>14.11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29.71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9.6</v>
      </c>
      <c r="E44" s="201">
        <v>0</v>
      </c>
      <c r="F44" s="201">
        <v>0</v>
      </c>
      <c r="G44" s="201">
        <v>4</v>
      </c>
      <c r="H44" s="201">
        <v>0</v>
      </c>
      <c r="I44" s="201">
        <v>0</v>
      </c>
      <c r="J44" s="201">
        <v>8.91</v>
      </c>
      <c r="K44" s="201">
        <v>87.81</v>
      </c>
      <c r="L44" s="201">
        <v>44.31</v>
      </c>
      <c r="M44" s="201">
        <v>0</v>
      </c>
      <c r="N44" s="201">
        <v>1.05</v>
      </c>
      <c r="O44" s="201">
        <v>1.75</v>
      </c>
      <c r="P44" s="201">
        <v>2.27</v>
      </c>
      <c r="Q44" s="201">
        <v>0.84</v>
      </c>
      <c r="R44" s="201">
        <v>7.87</v>
      </c>
      <c r="S44" s="201">
        <v>4.7699999999999996</v>
      </c>
      <c r="T44" s="201">
        <v>0</v>
      </c>
      <c r="U44" s="201">
        <v>10.15</v>
      </c>
      <c r="V44" s="201">
        <v>3.62</v>
      </c>
      <c r="W44" s="201">
        <v>0.31</v>
      </c>
      <c r="X44" s="201">
        <v>1.3</v>
      </c>
      <c r="Y44" s="201">
        <v>0</v>
      </c>
      <c r="Z44" s="201">
        <v>1.23</v>
      </c>
      <c r="AA44" s="201">
        <v>13.26</v>
      </c>
      <c r="AB44" s="201">
        <v>0</v>
      </c>
      <c r="AC44" s="201">
        <v>14.25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29.71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9.6</v>
      </c>
      <c r="E45" s="201">
        <v>0</v>
      </c>
      <c r="F45" s="201">
        <v>0</v>
      </c>
      <c r="G45" s="201">
        <v>4</v>
      </c>
      <c r="H45" s="201">
        <v>0</v>
      </c>
      <c r="I45" s="201">
        <v>0</v>
      </c>
      <c r="J45" s="201">
        <v>8.91</v>
      </c>
      <c r="K45" s="201">
        <v>87.81</v>
      </c>
      <c r="L45" s="201">
        <v>44.31</v>
      </c>
      <c r="M45" s="201">
        <v>0</v>
      </c>
      <c r="N45" s="201">
        <v>1.05</v>
      </c>
      <c r="O45" s="201">
        <v>1.75</v>
      </c>
      <c r="P45" s="201">
        <v>2.27</v>
      </c>
      <c r="Q45" s="201">
        <v>0.84</v>
      </c>
      <c r="R45" s="201">
        <v>7.87</v>
      </c>
      <c r="S45" s="201">
        <v>4.7699999999999996</v>
      </c>
      <c r="T45" s="201">
        <v>0</v>
      </c>
      <c r="U45" s="201">
        <v>10.15</v>
      </c>
      <c r="V45" s="201">
        <v>0.13</v>
      </c>
      <c r="W45" s="201">
        <v>0.31</v>
      </c>
      <c r="X45" s="201">
        <v>1.3</v>
      </c>
      <c r="Y45" s="201">
        <v>0</v>
      </c>
      <c r="Z45" s="201">
        <v>0</v>
      </c>
      <c r="AA45" s="201">
        <v>13.05</v>
      </c>
      <c r="AB45" s="201">
        <v>0</v>
      </c>
      <c r="AC45" s="201">
        <v>14.25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29.71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9.6</v>
      </c>
      <c r="E46" s="201">
        <v>0</v>
      </c>
      <c r="F46" s="201">
        <v>0</v>
      </c>
      <c r="G46" s="201">
        <v>4</v>
      </c>
      <c r="H46" s="201">
        <v>0</v>
      </c>
      <c r="I46" s="201">
        <v>0</v>
      </c>
      <c r="J46" s="201">
        <v>8.91</v>
      </c>
      <c r="K46" s="201">
        <v>87.81</v>
      </c>
      <c r="L46" s="201">
        <v>44.31</v>
      </c>
      <c r="M46" s="201">
        <v>0</v>
      </c>
      <c r="N46" s="201">
        <v>1.05</v>
      </c>
      <c r="O46" s="201">
        <v>1.75</v>
      </c>
      <c r="P46" s="201">
        <v>2.27</v>
      </c>
      <c r="Q46" s="201">
        <v>0.84</v>
      </c>
      <c r="R46" s="201">
        <v>7.87</v>
      </c>
      <c r="S46" s="201">
        <v>4.7699999999999996</v>
      </c>
      <c r="T46" s="201">
        <v>0</v>
      </c>
      <c r="U46" s="201">
        <v>10.15</v>
      </c>
      <c r="V46" s="201">
        <v>0.13</v>
      </c>
      <c r="W46" s="201">
        <v>0.31</v>
      </c>
      <c r="X46" s="201">
        <v>1.3</v>
      </c>
      <c r="Y46" s="201">
        <v>0</v>
      </c>
      <c r="Z46" s="201">
        <v>0</v>
      </c>
      <c r="AA46" s="201">
        <v>13.05</v>
      </c>
      <c r="AB46" s="201">
        <v>0</v>
      </c>
      <c r="AC46" s="201">
        <v>14.25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29.71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9.6</v>
      </c>
      <c r="E47" s="201">
        <v>0</v>
      </c>
      <c r="F47" s="201">
        <v>0</v>
      </c>
      <c r="G47" s="201">
        <v>3.86</v>
      </c>
      <c r="H47" s="201">
        <v>0</v>
      </c>
      <c r="I47" s="201">
        <v>0</v>
      </c>
      <c r="J47" s="201">
        <v>8.91</v>
      </c>
      <c r="K47" s="201">
        <v>87.81</v>
      </c>
      <c r="L47" s="201">
        <v>44.31</v>
      </c>
      <c r="M47" s="201">
        <v>0</v>
      </c>
      <c r="N47" s="201">
        <v>1.05</v>
      </c>
      <c r="O47" s="201">
        <v>1.75</v>
      </c>
      <c r="P47" s="201">
        <v>2.27</v>
      </c>
      <c r="Q47" s="201">
        <v>0.1</v>
      </c>
      <c r="R47" s="201">
        <v>0.37</v>
      </c>
      <c r="S47" s="201">
        <v>0.23</v>
      </c>
      <c r="T47" s="201">
        <v>0</v>
      </c>
      <c r="U47" s="201">
        <v>10.15</v>
      </c>
      <c r="V47" s="201">
        <v>0.13</v>
      </c>
      <c r="W47" s="201">
        <v>0.31</v>
      </c>
      <c r="X47" s="201">
        <v>1.3</v>
      </c>
      <c r="Y47" s="201">
        <v>0</v>
      </c>
      <c r="Z47" s="201">
        <v>1.22</v>
      </c>
      <c r="AA47" s="201">
        <v>0.8</v>
      </c>
      <c r="AB47" s="201">
        <v>0</v>
      </c>
      <c r="AC47" s="201">
        <v>14.25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29.71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9.6</v>
      </c>
      <c r="E48" s="201">
        <v>0</v>
      </c>
      <c r="F48" s="201">
        <v>0</v>
      </c>
      <c r="G48" s="201">
        <v>3.86</v>
      </c>
      <c r="H48" s="201">
        <v>0</v>
      </c>
      <c r="I48" s="201">
        <v>0</v>
      </c>
      <c r="J48" s="201">
        <v>8.91</v>
      </c>
      <c r="K48" s="201">
        <v>87.81</v>
      </c>
      <c r="L48" s="201">
        <v>44.31</v>
      </c>
      <c r="M48" s="201">
        <v>0</v>
      </c>
      <c r="N48" s="201">
        <v>1.05</v>
      </c>
      <c r="O48" s="201">
        <v>1.75</v>
      </c>
      <c r="P48" s="201">
        <v>2.27</v>
      </c>
      <c r="Q48" s="201">
        <v>0.1</v>
      </c>
      <c r="R48" s="201">
        <v>0.37</v>
      </c>
      <c r="S48" s="201">
        <v>0.23</v>
      </c>
      <c r="T48" s="201">
        <v>0</v>
      </c>
      <c r="U48" s="201">
        <v>10.15</v>
      </c>
      <c r="V48" s="201">
        <v>0.13</v>
      </c>
      <c r="W48" s="201">
        <v>0.31</v>
      </c>
      <c r="X48" s="201">
        <v>1.3</v>
      </c>
      <c r="Y48" s="201">
        <v>0</v>
      </c>
      <c r="Z48" s="201">
        <v>1.22</v>
      </c>
      <c r="AA48" s="201">
        <v>0.8</v>
      </c>
      <c r="AB48" s="201">
        <v>0</v>
      </c>
      <c r="AC48" s="201">
        <v>14.25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29.71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9.6</v>
      </c>
      <c r="E49" s="201">
        <v>0</v>
      </c>
      <c r="F49" s="201">
        <v>0</v>
      </c>
      <c r="G49" s="201">
        <v>3.86</v>
      </c>
      <c r="H49" s="201">
        <v>0</v>
      </c>
      <c r="I49" s="201">
        <v>0</v>
      </c>
      <c r="J49" s="201">
        <v>8.91</v>
      </c>
      <c r="K49" s="201">
        <v>87.81</v>
      </c>
      <c r="L49" s="201">
        <v>44.31</v>
      </c>
      <c r="M49" s="201">
        <v>0</v>
      </c>
      <c r="N49" s="201">
        <v>1.05</v>
      </c>
      <c r="O49" s="201">
        <v>1.75</v>
      </c>
      <c r="P49" s="201">
        <v>2.27</v>
      </c>
      <c r="Q49" s="201">
        <v>0.1</v>
      </c>
      <c r="R49" s="201">
        <v>0.37</v>
      </c>
      <c r="S49" s="201">
        <v>0.23</v>
      </c>
      <c r="T49" s="201">
        <v>0</v>
      </c>
      <c r="U49" s="201">
        <v>10.15</v>
      </c>
      <c r="V49" s="201">
        <v>0.13</v>
      </c>
      <c r="W49" s="201">
        <v>0.31</v>
      </c>
      <c r="X49" s="201">
        <v>1.3</v>
      </c>
      <c r="Y49" s="201">
        <v>0</v>
      </c>
      <c r="Z49" s="201">
        <v>1.22</v>
      </c>
      <c r="AA49" s="201">
        <v>0.8</v>
      </c>
      <c r="AB49" s="201">
        <v>0</v>
      </c>
      <c r="AC49" s="201">
        <v>14.25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29.71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9.6</v>
      </c>
      <c r="E50" s="201">
        <v>0</v>
      </c>
      <c r="F50" s="201">
        <v>0</v>
      </c>
      <c r="G50" s="201">
        <v>3.86</v>
      </c>
      <c r="H50" s="201">
        <v>0</v>
      </c>
      <c r="I50" s="201">
        <v>0</v>
      </c>
      <c r="J50" s="201">
        <v>8.91</v>
      </c>
      <c r="K50" s="201">
        <v>87.81</v>
      </c>
      <c r="L50" s="201">
        <v>44.31</v>
      </c>
      <c r="M50" s="201">
        <v>0</v>
      </c>
      <c r="N50" s="201">
        <v>1.05</v>
      </c>
      <c r="O50" s="201">
        <v>1.75</v>
      </c>
      <c r="P50" s="201">
        <v>2.27</v>
      </c>
      <c r="Q50" s="201">
        <v>0.1</v>
      </c>
      <c r="R50" s="201">
        <v>0.37</v>
      </c>
      <c r="S50" s="201">
        <v>0.23</v>
      </c>
      <c r="T50" s="201">
        <v>0</v>
      </c>
      <c r="U50" s="201">
        <v>10.15</v>
      </c>
      <c r="V50" s="201">
        <v>0.13</v>
      </c>
      <c r="W50" s="201">
        <v>0.31</v>
      </c>
      <c r="X50" s="201">
        <v>1.3</v>
      </c>
      <c r="Y50" s="201">
        <v>0</v>
      </c>
      <c r="Z50" s="201">
        <v>1.22</v>
      </c>
      <c r="AA50" s="201">
        <v>0.8</v>
      </c>
      <c r="AB50" s="201">
        <v>0</v>
      </c>
      <c r="AC50" s="201">
        <v>14.39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29.71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9.4700000000000006</v>
      </c>
      <c r="E51" s="201">
        <v>0</v>
      </c>
      <c r="F51" s="201">
        <v>0</v>
      </c>
      <c r="G51" s="201">
        <v>3.86</v>
      </c>
      <c r="H51" s="201">
        <v>0</v>
      </c>
      <c r="I51" s="201">
        <v>0</v>
      </c>
      <c r="J51" s="201">
        <v>8.91</v>
      </c>
      <c r="K51" s="201">
        <v>87.81</v>
      </c>
      <c r="L51" s="201">
        <v>44.31</v>
      </c>
      <c r="M51" s="201">
        <v>0</v>
      </c>
      <c r="N51" s="201">
        <v>1.05</v>
      </c>
      <c r="O51" s="201">
        <v>1.75</v>
      </c>
      <c r="P51" s="201">
        <v>2.27</v>
      </c>
      <c r="Q51" s="201">
        <v>0.1</v>
      </c>
      <c r="R51" s="201">
        <v>0.37</v>
      </c>
      <c r="S51" s="201">
        <v>0.23</v>
      </c>
      <c r="T51" s="201">
        <v>0</v>
      </c>
      <c r="U51" s="201">
        <v>10.15</v>
      </c>
      <c r="V51" s="201">
        <v>0.13</v>
      </c>
      <c r="W51" s="201">
        <v>0.31</v>
      </c>
      <c r="X51" s="201">
        <v>1.3</v>
      </c>
      <c r="Y51" s="201">
        <v>0</v>
      </c>
      <c r="Z51" s="201">
        <v>1.22</v>
      </c>
      <c r="AA51" s="201">
        <v>0.8</v>
      </c>
      <c r="AB51" s="201">
        <v>0</v>
      </c>
      <c r="AC51" s="201">
        <v>14.39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29.93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9.4700000000000006</v>
      </c>
      <c r="E52" s="201">
        <v>0</v>
      </c>
      <c r="F52" s="201">
        <v>0</v>
      </c>
      <c r="G52" s="201">
        <v>3.86</v>
      </c>
      <c r="H52" s="201">
        <v>0</v>
      </c>
      <c r="I52" s="201">
        <v>0</v>
      </c>
      <c r="J52" s="201">
        <v>8.91</v>
      </c>
      <c r="K52" s="201">
        <v>87.81</v>
      </c>
      <c r="L52" s="201">
        <v>29.83</v>
      </c>
      <c r="M52" s="201">
        <v>0</v>
      </c>
      <c r="N52" s="201">
        <v>1.05</v>
      </c>
      <c r="O52" s="201">
        <v>1.75</v>
      </c>
      <c r="P52" s="201">
        <v>2.27</v>
      </c>
      <c r="Q52" s="201">
        <v>0.1</v>
      </c>
      <c r="R52" s="201">
        <v>0.37</v>
      </c>
      <c r="S52" s="201">
        <v>0.23</v>
      </c>
      <c r="T52" s="201">
        <v>0</v>
      </c>
      <c r="U52" s="201">
        <v>10.15</v>
      </c>
      <c r="V52" s="201">
        <v>0.13</v>
      </c>
      <c r="W52" s="201">
        <v>0.31</v>
      </c>
      <c r="X52" s="201">
        <v>1.3</v>
      </c>
      <c r="Y52" s="201">
        <v>0</v>
      </c>
      <c r="Z52" s="201">
        <v>1.22</v>
      </c>
      <c r="AA52" s="201">
        <v>0.8</v>
      </c>
      <c r="AB52" s="201">
        <v>0</v>
      </c>
      <c r="AC52" s="201">
        <v>14.39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29.93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9.4700000000000006</v>
      </c>
      <c r="E53" s="201">
        <v>0</v>
      </c>
      <c r="F53" s="201">
        <v>0</v>
      </c>
      <c r="G53" s="201">
        <v>3.86</v>
      </c>
      <c r="H53" s="201">
        <v>0</v>
      </c>
      <c r="I53" s="201">
        <v>0</v>
      </c>
      <c r="J53" s="201">
        <v>8.91</v>
      </c>
      <c r="K53" s="201">
        <v>87.81</v>
      </c>
      <c r="L53" s="201">
        <v>29.83</v>
      </c>
      <c r="M53" s="201">
        <v>0</v>
      </c>
      <c r="N53" s="201">
        <v>1.05</v>
      </c>
      <c r="O53" s="201">
        <v>1.75</v>
      </c>
      <c r="P53" s="201">
        <v>2.27</v>
      </c>
      <c r="Q53" s="201">
        <v>0.1</v>
      </c>
      <c r="R53" s="201">
        <v>0.37</v>
      </c>
      <c r="S53" s="201">
        <v>0.23</v>
      </c>
      <c r="T53" s="201">
        <v>0</v>
      </c>
      <c r="U53" s="201">
        <v>10.15</v>
      </c>
      <c r="V53" s="201">
        <v>0.13</v>
      </c>
      <c r="W53" s="201">
        <v>0.25</v>
      </c>
      <c r="X53" s="201">
        <v>13.51</v>
      </c>
      <c r="Y53" s="201">
        <v>0</v>
      </c>
      <c r="Z53" s="201">
        <v>1.22</v>
      </c>
      <c r="AA53" s="201">
        <v>0.8</v>
      </c>
      <c r="AB53" s="201">
        <v>0</v>
      </c>
      <c r="AC53" s="201">
        <v>14.39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29.93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9.4700000000000006</v>
      </c>
      <c r="E54" s="201">
        <v>0</v>
      </c>
      <c r="F54" s="201">
        <v>0</v>
      </c>
      <c r="G54" s="201">
        <v>3.86</v>
      </c>
      <c r="H54" s="201">
        <v>0</v>
      </c>
      <c r="I54" s="201">
        <v>0</v>
      </c>
      <c r="J54" s="201">
        <v>8.91</v>
      </c>
      <c r="K54" s="201">
        <v>87.81</v>
      </c>
      <c r="L54" s="201">
        <v>29.83</v>
      </c>
      <c r="M54" s="201">
        <v>0</v>
      </c>
      <c r="N54" s="201">
        <v>1.05</v>
      </c>
      <c r="O54" s="201">
        <v>1.75</v>
      </c>
      <c r="P54" s="201">
        <v>2.27</v>
      </c>
      <c r="Q54" s="201">
        <v>0.1</v>
      </c>
      <c r="R54" s="201">
        <v>0.37</v>
      </c>
      <c r="S54" s="201">
        <v>0.23</v>
      </c>
      <c r="T54" s="201">
        <v>0</v>
      </c>
      <c r="U54" s="201">
        <v>10.15</v>
      </c>
      <c r="V54" s="201">
        <v>0.13</v>
      </c>
      <c r="W54" s="201">
        <v>0.25</v>
      </c>
      <c r="X54" s="201">
        <v>13.51</v>
      </c>
      <c r="Y54" s="201">
        <v>0</v>
      </c>
      <c r="Z54" s="201">
        <v>1.22</v>
      </c>
      <c r="AA54" s="201">
        <v>0.8</v>
      </c>
      <c r="AB54" s="201">
        <v>0</v>
      </c>
      <c r="AC54" s="201">
        <v>14.53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29.93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9.4700000000000006</v>
      </c>
      <c r="E55" s="201">
        <v>0</v>
      </c>
      <c r="F55" s="201">
        <v>0</v>
      </c>
      <c r="G55" s="201">
        <v>3.86</v>
      </c>
      <c r="H55" s="201">
        <v>0</v>
      </c>
      <c r="I55" s="201">
        <v>0</v>
      </c>
      <c r="J55" s="201">
        <v>10.02</v>
      </c>
      <c r="K55" s="201">
        <v>87.81</v>
      </c>
      <c r="L55" s="201">
        <v>29.83</v>
      </c>
      <c r="M55" s="201">
        <v>0</v>
      </c>
      <c r="N55" s="201">
        <v>1.05</v>
      </c>
      <c r="O55" s="201">
        <v>1.75</v>
      </c>
      <c r="P55" s="201">
        <v>2.27</v>
      </c>
      <c r="Q55" s="201">
        <v>0.1</v>
      </c>
      <c r="R55" s="201">
        <v>0.37</v>
      </c>
      <c r="S55" s="201">
        <v>0.23</v>
      </c>
      <c r="T55" s="201">
        <v>0</v>
      </c>
      <c r="U55" s="201">
        <v>10.15</v>
      </c>
      <c r="V55" s="201">
        <v>0.13</v>
      </c>
      <c r="W55" s="201">
        <v>0.25</v>
      </c>
      <c r="X55" s="201">
        <v>13.51</v>
      </c>
      <c r="Y55" s="201">
        <v>0</v>
      </c>
      <c r="Z55" s="201">
        <v>1.22</v>
      </c>
      <c r="AA55" s="201">
        <v>0.8</v>
      </c>
      <c r="AB55" s="201">
        <v>0</v>
      </c>
      <c r="AC55" s="201">
        <v>14.53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29.93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9.4700000000000006</v>
      </c>
      <c r="E56" s="201">
        <v>0</v>
      </c>
      <c r="F56" s="201">
        <v>0</v>
      </c>
      <c r="G56" s="201">
        <v>3.86</v>
      </c>
      <c r="H56" s="201">
        <v>0</v>
      </c>
      <c r="I56" s="201">
        <v>0</v>
      </c>
      <c r="J56" s="201">
        <v>10.02</v>
      </c>
      <c r="K56" s="201">
        <v>87.81</v>
      </c>
      <c r="L56" s="201">
        <v>29.83</v>
      </c>
      <c r="M56" s="201">
        <v>0</v>
      </c>
      <c r="N56" s="201">
        <v>1.05</v>
      </c>
      <c r="O56" s="201">
        <v>1.75</v>
      </c>
      <c r="P56" s="201">
        <v>2.27</v>
      </c>
      <c r="Q56" s="201">
        <v>0.09</v>
      </c>
      <c r="R56" s="201">
        <v>0.37</v>
      </c>
      <c r="S56" s="201">
        <v>0.23</v>
      </c>
      <c r="T56" s="201">
        <v>0</v>
      </c>
      <c r="U56" s="201">
        <v>10.15</v>
      </c>
      <c r="V56" s="201">
        <v>0.13</v>
      </c>
      <c r="W56" s="201">
        <v>0.2</v>
      </c>
      <c r="X56" s="201">
        <v>16.66</v>
      </c>
      <c r="Y56" s="201">
        <v>0</v>
      </c>
      <c r="Z56" s="201">
        <v>1.23</v>
      </c>
      <c r="AA56" s="201">
        <v>0.8</v>
      </c>
      <c r="AB56" s="201">
        <v>0</v>
      </c>
      <c r="AC56" s="201">
        <v>14.53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29.93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9.4700000000000006</v>
      </c>
      <c r="E57" s="201">
        <v>0</v>
      </c>
      <c r="F57" s="201">
        <v>0</v>
      </c>
      <c r="G57" s="201">
        <v>3.86</v>
      </c>
      <c r="H57" s="201">
        <v>0</v>
      </c>
      <c r="I57" s="201">
        <v>0</v>
      </c>
      <c r="J57" s="201">
        <v>10.02</v>
      </c>
      <c r="K57" s="201">
        <v>87.81</v>
      </c>
      <c r="L57" s="201">
        <v>29.83</v>
      </c>
      <c r="M57" s="201">
        <v>0</v>
      </c>
      <c r="N57" s="201">
        <v>1.05</v>
      </c>
      <c r="O57" s="201">
        <v>1.75</v>
      </c>
      <c r="P57" s="201">
        <v>2.27</v>
      </c>
      <c r="Q57" s="201">
        <v>0.1</v>
      </c>
      <c r="R57" s="201">
        <v>0.37</v>
      </c>
      <c r="S57" s="201">
        <v>1</v>
      </c>
      <c r="T57" s="201">
        <v>0</v>
      </c>
      <c r="U57" s="201">
        <v>10.15</v>
      </c>
      <c r="V57" s="201">
        <v>0.13</v>
      </c>
      <c r="W57" s="201">
        <v>0.31</v>
      </c>
      <c r="X57" s="201">
        <v>1.3</v>
      </c>
      <c r="Y57" s="201">
        <v>0</v>
      </c>
      <c r="Z57" s="201">
        <v>1.22</v>
      </c>
      <c r="AA57" s="201">
        <v>0.79</v>
      </c>
      <c r="AB57" s="201">
        <v>0</v>
      </c>
      <c r="AC57" s="201">
        <v>14.53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29.93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9.4700000000000006</v>
      </c>
      <c r="E58" s="201">
        <v>0</v>
      </c>
      <c r="F58" s="201">
        <v>0</v>
      </c>
      <c r="G58" s="201">
        <v>3.86</v>
      </c>
      <c r="H58" s="201">
        <v>0</v>
      </c>
      <c r="I58" s="201">
        <v>0</v>
      </c>
      <c r="J58" s="201">
        <v>10.02</v>
      </c>
      <c r="K58" s="201">
        <v>87.81</v>
      </c>
      <c r="L58" s="201">
        <v>29.83</v>
      </c>
      <c r="M58" s="201">
        <v>0</v>
      </c>
      <c r="N58" s="201">
        <v>1.05</v>
      </c>
      <c r="O58" s="201">
        <v>1.75</v>
      </c>
      <c r="P58" s="201">
        <v>2.27</v>
      </c>
      <c r="Q58" s="201">
        <v>0.1</v>
      </c>
      <c r="R58" s="201">
        <v>0.37</v>
      </c>
      <c r="S58" s="201">
        <v>0.43</v>
      </c>
      <c r="T58" s="201">
        <v>0</v>
      </c>
      <c r="U58" s="201">
        <v>10.15</v>
      </c>
      <c r="V58" s="201">
        <v>0.13</v>
      </c>
      <c r="W58" s="201">
        <v>0.31</v>
      </c>
      <c r="X58" s="201">
        <v>1.3</v>
      </c>
      <c r="Y58" s="201">
        <v>0</v>
      </c>
      <c r="Z58" s="201">
        <v>1.22</v>
      </c>
      <c r="AA58" s="201">
        <v>0.79</v>
      </c>
      <c r="AB58" s="201">
        <v>0</v>
      </c>
      <c r="AC58" s="201">
        <v>14.53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29.93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9.33</v>
      </c>
      <c r="E59" s="201">
        <v>0</v>
      </c>
      <c r="F59" s="201">
        <v>0</v>
      </c>
      <c r="G59" s="201">
        <v>3.86</v>
      </c>
      <c r="H59" s="201">
        <v>0</v>
      </c>
      <c r="I59" s="201">
        <v>0</v>
      </c>
      <c r="J59" s="201">
        <v>9.4600000000000009</v>
      </c>
      <c r="K59" s="201">
        <v>5.73</v>
      </c>
      <c r="L59" s="201">
        <v>2.21</v>
      </c>
      <c r="M59" s="201">
        <v>0</v>
      </c>
      <c r="N59" s="201">
        <v>1.05</v>
      </c>
      <c r="O59" s="201">
        <v>1.75</v>
      </c>
      <c r="P59" s="201">
        <v>2.27</v>
      </c>
      <c r="Q59" s="201">
        <v>0.1</v>
      </c>
      <c r="R59" s="201">
        <v>0.37</v>
      </c>
      <c r="S59" s="201">
        <v>0.23</v>
      </c>
      <c r="T59" s="201">
        <v>0</v>
      </c>
      <c r="U59" s="201">
        <v>10.15</v>
      </c>
      <c r="V59" s="201">
        <v>0.12</v>
      </c>
      <c r="W59" s="201">
        <v>0.31</v>
      </c>
      <c r="X59" s="201">
        <v>1.3</v>
      </c>
      <c r="Y59" s="201">
        <v>0</v>
      </c>
      <c r="Z59" s="201">
        <v>1.22</v>
      </c>
      <c r="AA59" s="201">
        <v>0.79</v>
      </c>
      <c r="AB59" s="201">
        <v>0</v>
      </c>
      <c r="AC59" s="201">
        <v>14.53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29.93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9.33</v>
      </c>
      <c r="E60" s="201">
        <v>0</v>
      </c>
      <c r="F60" s="201">
        <v>0</v>
      </c>
      <c r="G60" s="201">
        <v>3.86</v>
      </c>
      <c r="H60" s="201">
        <v>0</v>
      </c>
      <c r="I60" s="201">
        <v>0</v>
      </c>
      <c r="J60" s="201">
        <v>9.4600000000000009</v>
      </c>
      <c r="K60" s="201">
        <v>5.73</v>
      </c>
      <c r="L60" s="201">
        <v>2.21</v>
      </c>
      <c r="M60" s="201">
        <v>0</v>
      </c>
      <c r="N60" s="201">
        <v>1.05</v>
      </c>
      <c r="O60" s="201">
        <v>1.75</v>
      </c>
      <c r="P60" s="201">
        <v>2.27</v>
      </c>
      <c r="Q60" s="201">
        <v>0.1</v>
      </c>
      <c r="R60" s="201">
        <v>0.37</v>
      </c>
      <c r="S60" s="201">
        <v>0.23</v>
      </c>
      <c r="T60" s="201">
        <v>0</v>
      </c>
      <c r="U60" s="201">
        <v>10.15</v>
      </c>
      <c r="V60" s="201">
        <v>0.12</v>
      </c>
      <c r="W60" s="201">
        <v>0.31</v>
      </c>
      <c r="X60" s="201">
        <v>1.3</v>
      </c>
      <c r="Y60" s="201">
        <v>0</v>
      </c>
      <c r="Z60" s="201">
        <v>1.22</v>
      </c>
      <c r="AA60" s="201">
        <v>0.79</v>
      </c>
      <c r="AB60" s="201">
        <v>0</v>
      </c>
      <c r="AC60" s="201">
        <v>14.53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29.93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9.33</v>
      </c>
      <c r="E61" s="201">
        <v>0</v>
      </c>
      <c r="F61" s="201">
        <v>0</v>
      </c>
      <c r="G61" s="201">
        <v>3.86</v>
      </c>
      <c r="H61" s="201">
        <v>0</v>
      </c>
      <c r="I61" s="201">
        <v>0</v>
      </c>
      <c r="J61" s="201">
        <v>9.4600000000000009</v>
      </c>
      <c r="K61" s="201">
        <v>5.73</v>
      </c>
      <c r="L61" s="201">
        <v>2.21</v>
      </c>
      <c r="M61" s="201">
        <v>0</v>
      </c>
      <c r="N61" s="201">
        <v>1.05</v>
      </c>
      <c r="O61" s="201">
        <v>1.75</v>
      </c>
      <c r="P61" s="201">
        <v>2.27</v>
      </c>
      <c r="Q61" s="201">
        <v>0.1</v>
      </c>
      <c r="R61" s="201">
        <v>0.37</v>
      </c>
      <c r="S61" s="201">
        <v>0.23</v>
      </c>
      <c r="T61" s="201">
        <v>0</v>
      </c>
      <c r="U61" s="201">
        <v>10.15</v>
      </c>
      <c r="V61" s="201">
        <v>0.12</v>
      </c>
      <c r="W61" s="201">
        <v>0.31</v>
      </c>
      <c r="X61" s="201">
        <v>1.3</v>
      </c>
      <c r="Y61" s="201">
        <v>0</v>
      </c>
      <c r="Z61" s="201">
        <v>1.22</v>
      </c>
      <c r="AA61" s="201">
        <v>0.79</v>
      </c>
      <c r="AB61" s="201">
        <v>0</v>
      </c>
      <c r="AC61" s="201">
        <v>14.53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29.93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9.33</v>
      </c>
      <c r="E62" s="201">
        <v>0</v>
      </c>
      <c r="F62" s="201">
        <v>0</v>
      </c>
      <c r="G62" s="201">
        <v>3.86</v>
      </c>
      <c r="H62" s="201">
        <v>0</v>
      </c>
      <c r="I62" s="201">
        <v>0</v>
      </c>
      <c r="J62" s="201">
        <v>9.4600000000000009</v>
      </c>
      <c r="K62" s="201">
        <v>5.73</v>
      </c>
      <c r="L62" s="201">
        <v>2.21</v>
      </c>
      <c r="M62" s="201">
        <v>0</v>
      </c>
      <c r="N62" s="201">
        <v>1.05</v>
      </c>
      <c r="O62" s="201">
        <v>1.75</v>
      </c>
      <c r="P62" s="201">
        <v>2.27</v>
      </c>
      <c r="Q62" s="201">
        <v>0.1</v>
      </c>
      <c r="R62" s="201">
        <v>0.37</v>
      </c>
      <c r="S62" s="201">
        <v>0.23</v>
      </c>
      <c r="T62" s="201">
        <v>0</v>
      </c>
      <c r="U62" s="201">
        <v>10.15</v>
      </c>
      <c r="V62" s="201">
        <v>0.12</v>
      </c>
      <c r="W62" s="201">
        <v>0.31</v>
      </c>
      <c r="X62" s="201">
        <v>1.3</v>
      </c>
      <c r="Y62" s="201">
        <v>0</v>
      </c>
      <c r="Z62" s="201">
        <v>1.22</v>
      </c>
      <c r="AA62" s="201">
        <v>0.79</v>
      </c>
      <c r="AB62" s="201">
        <v>0</v>
      </c>
      <c r="AC62" s="201">
        <v>14.53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29.93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9.33</v>
      </c>
      <c r="E63" s="201">
        <v>0</v>
      </c>
      <c r="F63" s="201">
        <v>0</v>
      </c>
      <c r="G63" s="201">
        <v>2.76</v>
      </c>
      <c r="H63" s="201">
        <v>0</v>
      </c>
      <c r="I63" s="201">
        <v>0</v>
      </c>
      <c r="J63" s="201">
        <v>9.4600000000000009</v>
      </c>
      <c r="K63" s="201">
        <v>5.73</v>
      </c>
      <c r="L63" s="201">
        <v>2.21</v>
      </c>
      <c r="M63" s="201">
        <v>0</v>
      </c>
      <c r="N63" s="201">
        <v>1.05</v>
      </c>
      <c r="O63" s="201">
        <v>1.75</v>
      </c>
      <c r="P63" s="201">
        <v>2.27</v>
      </c>
      <c r="Q63" s="201">
        <v>0.1</v>
      </c>
      <c r="R63" s="201">
        <v>0.37</v>
      </c>
      <c r="S63" s="201">
        <v>0.23</v>
      </c>
      <c r="T63" s="201">
        <v>0</v>
      </c>
      <c r="U63" s="201">
        <v>10.15</v>
      </c>
      <c r="V63" s="201">
        <v>0.12</v>
      </c>
      <c r="W63" s="201">
        <v>0.31</v>
      </c>
      <c r="X63" s="201">
        <v>1.3</v>
      </c>
      <c r="Y63" s="201">
        <v>0</v>
      </c>
      <c r="Z63" s="201">
        <v>1.22</v>
      </c>
      <c r="AA63" s="201">
        <v>0.79</v>
      </c>
      <c r="AB63" s="201">
        <v>0</v>
      </c>
      <c r="AC63" s="201">
        <v>7.05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16.25</v>
      </c>
      <c r="AJ63" s="201">
        <v>0</v>
      </c>
      <c r="AK63" s="201">
        <v>0.06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9.33</v>
      </c>
      <c r="E64" s="201">
        <v>0</v>
      </c>
      <c r="F64" s="201">
        <v>0</v>
      </c>
      <c r="G64" s="201">
        <v>2.76</v>
      </c>
      <c r="H64" s="201">
        <v>0</v>
      </c>
      <c r="I64" s="201">
        <v>0</v>
      </c>
      <c r="J64" s="201">
        <v>9.4600000000000009</v>
      </c>
      <c r="K64" s="201">
        <v>5.73</v>
      </c>
      <c r="L64" s="201">
        <v>2.21</v>
      </c>
      <c r="M64" s="201">
        <v>0</v>
      </c>
      <c r="N64" s="201">
        <v>1.05</v>
      </c>
      <c r="O64" s="201">
        <v>1.75</v>
      </c>
      <c r="P64" s="201">
        <v>2.27</v>
      </c>
      <c r="Q64" s="201">
        <v>0.1</v>
      </c>
      <c r="R64" s="201">
        <v>0.37</v>
      </c>
      <c r="S64" s="201">
        <v>0.23</v>
      </c>
      <c r="T64" s="201">
        <v>0</v>
      </c>
      <c r="U64" s="201">
        <v>10.15</v>
      </c>
      <c r="V64" s="201">
        <v>0.12</v>
      </c>
      <c r="W64" s="201">
        <v>0.31</v>
      </c>
      <c r="X64" s="201">
        <v>1.3</v>
      </c>
      <c r="Y64" s="201">
        <v>0</v>
      </c>
      <c r="Z64" s="201">
        <v>1.22</v>
      </c>
      <c r="AA64" s="201">
        <v>0.79</v>
      </c>
      <c r="AB64" s="201">
        <v>0</v>
      </c>
      <c r="AC64" s="201">
        <v>7.05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22.4</v>
      </c>
      <c r="AJ64" s="201">
        <v>0</v>
      </c>
      <c r="AK64" s="201">
        <v>0.06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9.33</v>
      </c>
      <c r="E65" s="201">
        <v>0</v>
      </c>
      <c r="F65" s="201">
        <v>0</v>
      </c>
      <c r="G65" s="201">
        <v>2.76</v>
      </c>
      <c r="H65" s="201">
        <v>0</v>
      </c>
      <c r="I65" s="201">
        <v>0</v>
      </c>
      <c r="J65" s="201">
        <v>9.4600000000000009</v>
      </c>
      <c r="K65" s="201">
        <v>5.73</v>
      </c>
      <c r="L65" s="201">
        <v>2.21</v>
      </c>
      <c r="M65" s="201">
        <v>0</v>
      </c>
      <c r="N65" s="201">
        <v>1.05</v>
      </c>
      <c r="O65" s="201">
        <v>1.75</v>
      </c>
      <c r="P65" s="201">
        <v>2.27</v>
      </c>
      <c r="Q65" s="201">
        <v>0.1</v>
      </c>
      <c r="R65" s="201">
        <v>0.37</v>
      </c>
      <c r="S65" s="201">
        <v>0.23</v>
      </c>
      <c r="T65" s="201">
        <v>0</v>
      </c>
      <c r="U65" s="201">
        <v>10.15</v>
      </c>
      <c r="V65" s="201">
        <v>0.12</v>
      </c>
      <c r="W65" s="201">
        <v>0.31</v>
      </c>
      <c r="X65" s="201">
        <v>1.3</v>
      </c>
      <c r="Y65" s="201">
        <v>0</v>
      </c>
      <c r="Z65" s="201">
        <v>1.22</v>
      </c>
      <c r="AA65" s="201">
        <v>0.79</v>
      </c>
      <c r="AB65" s="201">
        <v>0</v>
      </c>
      <c r="AC65" s="201">
        <v>15.01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29.93</v>
      </c>
      <c r="AJ65" s="201">
        <v>0</v>
      </c>
      <c r="AK65" s="201">
        <v>0.06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9.33</v>
      </c>
      <c r="E66" s="201">
        <v>0</v>
      </c>
      <c r="F66" s="201">
        <v>0</v>
      </c>
      <c r="G66" s="201">
        <v>2.76</v>
      </c>
      <c r="H66" s="201">
        <v>0</v>
      </c>
      <c r="I66" s="201">
        <v>0</v>
      </c>
      <c r="J66" s="201">
        <v>9.4600000000000009</v>
      </c>
      <c r="K66" s="201">
        <v>5.73</v>
      </c>
      <c r="L66" s="201">
        <v>2.21</v>
      </c>
      <c r="M66" s="201">
        <v>0</v>
      </c>
      <c r="N66" s="201">
        <v>1.05</v>
      </c>
      <c r="O66" s="201">
        <v>1.75</v>
      </c>
      <c r="P66" s="201">
        <v>2.27</v>
      </c>
      <c r="Q66" s="201">
        <v>0.1</v>
      </c>
      <c r="R66" s="201">
        <v>0.37</v>
      </c>
      <c r="S66" s="201">
        <v>0.23</v>
      </c>
      <c r="T66" s="201">
        <v>0</v>
      </c>
      <c r="U66" s="201">
        <v>10.15</v>
      </c>
      <c r="V66" s="201">
        <v>0.12</v>
      </c>
      <c r="W66" s="201">
        <v>0.31</v>
      </c>
      <c r="X66" s="201">
        <v>1.3</v>
      </c>
      <c r="Y66" s="201">
        <v>0</v>
      </c>
      <c r="Z66" s="201">
        <v>1.22</v>
      </c>
      <c r="AA66" s="201">
        <v>0.79</v>
      </c>
      <c r="AB66" s="201">
        <v>0</v>
      </c>
      <c r="AC66" s="201">
        <v>15.01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29.93</v>
      </c>
      <c r="AJ66" s="201">
        <v>0</v>
      </c>
      <c r="AK66" s="201">
        <v>0.06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9.4700000000000006</v>
      </c>
      <c r="E67" s="201">
        <v>0</v>
      </c>
      <c r="F67" s="201">
        <v>0</v>
      </c>
      <c r="G67" s="201">
        <v>2.76</v>
      </c>
      <c r="H67" s="201">
        <v>0</v>
      </c>
      <c r="I67" s="201">
        <v>0</v>
      </c>
      <c r="J67" s="201">
        <v>9.4600000000000009</v>
      </c>
      <c r="K67" s="201">
        <v>5.73</v>
      </c>
      <c r="L67" s="201">
        <v>2.21</v>
      </c>
      <c r="M67" s="201">
        <v>0</v>
      </c>
      <c r="N67" s="201">
        <v>1.05</v>
      </c>
      <c r="O67" s="201">
        <v>1.75</v>
      </c>
      <c r="P67" s="201">
        <v>2.27</v>
      </c>
      <c r="Q67" s="201">
        <v>0.1</v>
      </c>
      <c r="R67" s="201">
        <v>0.37</v>
      </c>
      <c r="S67" s="201">
        <v>0.23</v>
      </c>
      <c r="T67" s="201">
        <v>0</v>
      </c>
      <c r="U67" s="201">
        <v>10.15</v>
      </c>
      <c r="V67" s="201">
        <v>0.12</v>
      </c>
      <c r="W67" s="201">
        <v>0.31</v>
      </c>
      <c r="X67" s="201">
        <v>1.3</v>
      </c>
      <c r="Y67" s="201">
        <v>0</v>
      </c>
      <c r="Z67" s="201">
        <v>1.22</v>
      </c>
      <c r="AA67" s="201">
        <v>0.79</v>
      </c>
      <c r="AB67" s="201">
        <v>0</v>
      </c>
      <c r="AC67" s="201">
        <v>15.01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29.71</v>
      </c>
      <c r="AJ67" s="201">
        <v>0</v>
      </c>
      <c r="AK67" s="201">
        <v>3.89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9.4700000000000006</v>
      </c>
      <c r="E68" s="201">
        <v>0</v>
      </c>
      <c r="F68" s="201">
        <v>0</v>
      </c>
      <c r="G68" s="201">
        <v>2.76</v>
      </c>
      <c r="H68" s="201">
        <v>0</v>
      </c>
      <c r="I68" s="201">
        <v>0</v>
      </c>
      <c r="J68" s="201">
        <v>9.4600000000000009</v>
      </c>
      <c r="K68" s="201">
        <v>5.72</v>
      </c>
      <c r="L68" s="201">
        <v>2.21</v>
      </c>
      <c r="M68" s="201">
        <v>0</v>
      </c>
      <c r="N68" s="201">
        <v>1.05</v>
      </c>
      <c r="O68" s="201">
        <v>1.75</v>
      </c>
      <c r="P68" s="201">
        <v>2.27</v>
      </c>
      <c r="Q68" s="201">
        <v>0.1</v>
      </c>
      <c r="R68" s="201">
        <v>0.37</v>
      </c>
      <c r="S68" s="201">
        <v>0.23</v>
      </c>
      <c r="T68" s="201">
        <v>0</v>
      </c>
      <c r="U68" s="201">
        <v>10.15</v>
      </c>
      <c r="V68" s="201">
        <v>0.12</v>
      </c>
      <c r="W68" s="201">
        <v>0.31</v>
      </c>
      <c r="X68" s="201">
        <v>1.3</v>
      </c>
      <c r="Y68" s="201">
        <v>0</v>
      </c>
      <c r="Z68" s="201">
        <v>1.22</v>
      </c>
      <c r="AA68" s="201">
        <v>0.79</v>
      </c>
      <c r="AB68" s="201">
        <v>0</v>
      </c>
      <c r="AC68" s="201">
        <v>15.01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29.71</v>
      </c>
      <c r="AJ68" s="201">
        <v>0</v>
      </c>
      <c r="AK68" s="201">
        <v>3.89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9.4700000000000006</v>
      </c>
      <c r="E69" s="201">
        <v>0</v>
      </c>
      <c r="F69" s="201">
        <v>0</v>
      </c>
      <c r="G69" s="201">
        <v>2.76</v>
      </c>
      <c r="H69" s="201">
        <v>0</v>
      </c>
      <c r="I69" s="201">
        <v>0</v>
      </c>
      <c r="J69" s="201">
        <v>9.4600000000000009</v>
      </c>
      <c r="K69" s="201">
        <v>5.73</v>
      </c>
      <c r="L69" s="201">
        <v>2.21</v>
      </c>
      <c r="M69" s="201">
        <v>0</v>
      </c>
      <c r="N69" s="201">
        <v>1.05</v>
      </c>
      <c r="O69" s="201">
        <v>1.75</v>
      </c>
      <c r="P69" s="201">
        <v>2.27</v>
      </c>
      <c r="Q69" s="201">
        <v>0.1</v>
      </c>
      <c r="R69" s="201">
        <v>0.37</v>
      </c>
      <c r="S69" s="201">
        <v>0.23</v>
      </c>
      <c r="T69" s="201">
        <v>0</v>
      </c>
      <c r="U69" s="201">
        <v>10.15</v>
      </c>
      <c r="V69" s="201">
        <v>0.12</v>
      </c>
      <c r="W69" s="201">
        <v>0.31</v>
      </c>
      <c r="X69" s="201">
        <v>1.3</v>
      </c>
      <c r="Y69" s="201">
        <v>0</v>
      </c>
      <c r="Z69" s="201">
        <v>1.22</v>
      </c>
      <c r="AA69" s="201">
        <v>0.79</v>
      </c>
      <c r="AB69" s="201">
        <v>0</v>
      </c>
      <c r="AC69" s="201">
        <v>15.01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29.71</v>
      </c>
      <c r="AJ69" s="201">
        <v>0</v>
      </c>
      <c r="AK69" s="201">
        <v>3.89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9.4700000000000006</v>
      </c>
      <c r="E70" s="201">
        <v>0</v>
      </c>
      <c r="F70" s="201">
        <v>0</v>
      </c>
      <c r="G70" s="201">
        <v>2.76</v>
      </c>
      <c r="H70" s="201">
        <v>0</v>
      </c>
      <c r="I70" s="201">
        <v>0</v>
      </c>
      <c r="J70" s="201">
        <v>9.4600000000000009</v>
      </c>
      <c r="K70" s="201">
        <v>5.73</v>
      </c>
      <c r="L70" s="201">
        <v>2.21</v>
      </c>
      <c r="M70" s="201">
        <v>0</v>
      </c>
      <c r="N70" s="201">
        <v>1.05</v>
      </c>
      <c r="O70" s="201">
        <v>1.75</v>
      </c>
      <c r="P70" s="201">
        <v>2.27</v>
      </c>
      <c r="Q70" s="201">
        <v>0.1</v>
      </c>
      <c r="R70" s="201">
        <v>0.37</v>
      </c>
      <c r="S70" s="201">
        <v>0.23</v>
      </c>
      <c r="T70" s="201">
        <v>0</v>
      </c>
      <c r="U70" s="201">
        <v>10.15</v>
      </c>
      <c r="V70" s="201">
        <v>0.12</v>
      </c>
      <c r="W70" s="201">
        <v>0.31</v>
      </c>
      <c r="X70" s="201">
        <v>1.3</v>
      </c>
      <c r="Y70" s="201">
        <v>0</v>
      </c>
      <c r="Z70" s="201">
        <v>1.22</v>
      </c>
      <c r="AA70" s="201">
        <v>0.79</v>
      </c>
      <c r="AB70" s="201">
        <v>0</v>
      </c>
      <c r="AC70" s="201">
        <v>15.01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29.71</v>
      </c>
      <c r="AJ70" s="201">
        <v>0</v>
      </c>
      <c r="AK70" s="201">
        <v>3.89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9.6</v>
      </c>
      <c r="E71" s="201">
        <v>0</v>
      </c>
      <c r="F71" s="201">
        <v>0</v>
      </c>
      <c r="G71" s="201">
        <v>2.76</v>
      </c>
      <c r="H71" s="201">
        <v>0</v>
      </c>
      <c r="I71" s="201">
        <v>0</v>
      </c>
      <c r="J71" s="201">
        <v>9.4600000000000009</v>
      </c>
      <c r="K71" s="201">
        <v>5.73</v>
      </c>
      <c r="L71" s="201">
        <v>2.21</v>
      </c>
      <c r="M71" s="201">
        <v>0</v>
      </c>
      <c r="N71" s="201">
        <v>1.05</v>
      </c>
      <c r="O71" s="201">
        <v>1.75</v>
      </c>
      <c r="P71" s="201">
        <v>2.27</v>
      </c>
      <c r="Q71" s="201">
        <v>0.1</v>
      </c>
      <c r="R71" s="201">
        <v>0.37</v>
      </c>
      <c r="S71" s="201">
        <v>0.23</v>
      </c>
      <c r="T71" s="201">
        <v>0</v>
      </c>
      <c r="U71" s="201">
        <v>10.15</v>
      </c>
      <c r="V71" s="201">
        <v>0.12</v>
      </c>
      <c r="W71" s="201">
        <v>0.31</v>
      </c>
      <c r="X71" s="201">
        <v>1.3</v>
      </c>
      <c r="Y71" s="201">
        <v>0</v>
      </c>
      <c r="Z71" s="201">
        <v>1.22</v>
      </c>
      <c r="AA71" s="201">
        <v>0.79</v>
      </c>
      <c r="AB71" s="201">
        <v>0</v>
      </c>
      <c r="AC71" s="201">
        <v>15.01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29.71</v>
      </c>
      <c r="AJ71" s="201">
        <v>0</v>
      </c>
      <c r="AK71" s="201">
        <v>3.89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9.6</v>
      </c>
      <c r="E72" s="201">
        <v>0</v>
      </c>
      <c r="F72" s="201">
        <v>0</v>
      </c>
      <c r="G72" s="201">
        <v>2.76</v>
      </c>
      <c r="H72" s="201">
        <v>0</v>
      </c>
      <c r="I72" s="201">
        <v>0</v>
      </c>
      <c r="J72" s="201">
        <v>9.4600000000000009</v>
      </c>
      <c r="K72" s="201">
        <v>5.73</v>
      </c>
      <c r="L72" s="201">
        <v>2.21</v>
      </c>
      <c r="M72" s="201">
        <v>0</v>
      </c>
      <c r="N72" s="201">
        <v>1.05</v>
      </c>
      <c r="O72" s="201">
        <v>1.75</v>
      </c>
      <c r="P72" s="201">
        <v>2.27</v>
      </c>
      <c r="Q72" s="201">
        <v>0.1</v>
      </c>
      <c r="R72" s="201">
        <v>0.37</v>
      </c>
      <c r="S72" s="201">
        <v>0.23</v>
      </c>
      <c r="T72" s="201">
        <v>0</v>
      </c>
      <c r="U72" s="201">
        <v>10.15</v>
      </c>
      <c r="V72" s="201">
        <v>0.12</v>
      </c>
      <c r="W72" s="201">
        <v>0.31</v>
      </c>
      <c r="X72" s="201">
        <v>1.3</v>
      </c>
      <c r="Y72" s="201">
        <v>0</v>
      </c>
      <c r="Z72" s="201">
        <v>1.22</v>
      </c>
      <c r="AA72" s="201">
        <v>0.79</v>
      </c>
      <c r="AB72" s="201">
        <v>0</v>
      </c>
      <c r="AC72" s="201">
        <v>15.01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29.71</v>
      </c>
      <c r="AJ72" s="201">
        <v>0</v>
      </c>
      <c r="AK72" s="201">
        <v>3.89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9.6</v>
      </c>
      <c r="E73" s="201">
        <v>0</v>
      </c>
      <c r="F73" s="201">
        <v>0</v>
      </c>
      <c r="G73" s="201">
        <v>3.04</v>
      </c>
      <c r="H73" s="201">
        <v>0</v>
      </c>
      <c r="I73" s="201">
        <v>0</v>
      </c>
      <c r="J73" s="201">
        <v>9.4600000000000009</v>
      </c>
      <c r="K73" s="201">
        <v>5.72</v>
      </c>
      <c r="L73" s="201">
        <v>2.21</v>
      </c>
      <c r="M73" s="201">
        <v>0</v>
      </c>
      <c r="N73" s="201">
        <v>1.05</v>
      </c>
      <c r="O73" s="201">
        <v>1.75</v>
      </c>
      <c r="P73" s="201">
        <v>5.14</v>
      </c>
      <c r="Q73" s="201">
        <v>0.1</v>
      </c>
      <c r="R73" s="201">
        <v>0.37</v>
      </c>
      <c r="S73" s="201">
        <v>0.23</v>
      </c>
      <c r="T73" s="201">
        <v>0</v>
      </c>
      <c r="U73" s="201">
        <v>10.15</v>
      </c>
      <c r="V73" s="201">
        <v>0.12</v>
      </c>
      <c r="W73" s="201">
        <v>0.31</v>
      </c>
      <c r="X73" s="201">
        <v>1.3</v>
      </c>
      <c r="Y73" s="201">
        <v>0</v>
      </c>
      <c r="Z73" s="201">
        <v>1.22</v>
      </c>
      <c r="AA73" s="201">
        <v>0.79</v>
      </c>
      <c r="AB73" s="201">
        <v>0</v>
      </c>
      <c r="AC73" s="201">
        <v>15.01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29.71</v>
      </c>
      <c r="AJ73" s="201">
        <v>0</v>
      </c>
      <c r="AK73" s="201">
        <v>3.89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9.6</v>
      </c>
      <c r="E74" s="201">
        <v>0</v>
      </c>
      <c r="F74" s="201">
        <v>0</v>
      </c>
      <c r="G74" s="201">
        <v>3.04</v>
      </c>
      <c r="H74" s="201">
        <v>0</v>
      </c>
      <c r="I74" s="201">
        <v>0</v>
      </c>
      <c r="J74" s="201">
        <v>9.4600000000000009</v>
      </c>
      <c r="K74" s="201">
        <v>5.72</v>
      </c>
      <c r="L74" s="201">
        <v>2.21</v>
      </c>
      <c r="M74" s="201">
        <v>0</v>
      </c>
      <c r="N74" s="201">
        <v>1.05</v>
      </c>
      <c r="O74" s="201">
        <v>1.75</v>
      </c>
      <c r="P74" s="201">
        <v>5.14</v>
      </c>
      <c r="Q74" s="201">
        <v>0.1</v>
      </c>
      <c r="R74" s="201">
        <v>0.37</v>
      </c>
      <c r="S74" s="201">
        <v>0.23</v>
      </c>
      <c r="T74" s="201">
        <v>0</v>
      </c>
      <c r="U74" s="201">
        <v>10.15</v>
      </c>
      <c r="V74" s="201">
        <v>0.12</v>
      </c>
      <c r="W74" s="201">
        <v>0.31</v>
      </c>
      <c r="X74" s="201">
        <v>1.3</v>
      </c>
      <c r="Y74" s="201">
        <v>0</v>
      </c>
      <c r="Z74" s="201">
        <v>1.22</v>
      </c>
      <c r="AA74" s="201">
        <v>0.79</v>
      </c>
      <c r="AB74" s="201">
        <v>0</v>
      </c>
      <c r="AC74" s="201">
        <v>15.01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29.71</v>
      </c>
      <c r="AJ74" s="201">
        <v>0</v>
      </c>
      <c r="AK74" s="201">
        <v>3.89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9.6</v>
      </c>
      <c r="E75" s="201">
        <v>0</v>
      </c>
      <c r="F75" s="201">
        <v>0</v>
      </c>
      <c r="G75" s="201">
        <v>3.04</v>
      </c>
      <c r="H75" s="201">
        <v>0</v>
      </c>
      <c r="I75" s="201">
        <v>0</v>
      </c>
      <c r="J75" s="201">
        <v>9.4600000000000009</v>
      </c>
      <c r="K75" s="201">
        <v>5.73</v>
      </c>
      <c r="L75" s="201">
        <v>2.21</v>
      </c>
      <c r="M75" s="201">
        <v>0</v>
      </c>
      <c r="N75" s="201">
        <v>1.05</v>
      </c>
      <c r="O75" s="201">
        <v>1.75</v>
      </c>
      <c r="P75" s="201">
        <v>5.14</v>
      </c>
      <c r="Q75" s="201">
        <v>0.1</v>
      </c>
      <c r="R75" s="201">
        <v>0.37</v>
      </c>
      <c r="S75" s="201">
        <v>0.23</v>
      </c>
      <c r="T75" s="201">
        <v>0</v>
      </c>
      <c r="U75" s="201">
        <v>10.15</v>
      </c>
      <c r="V75" s="201">
        <v>0.12</v>
      </c>
      <c r="W75" s="201">
        <v>0.31</v>
      </c>
      <c r="X75" s="201">
        <v>1.3</v>
      </c>
      <c r="Y75" s="201">
        <v>0</v>
      </c>
      <c r="Z75" s="201">
        <v>1.22</v>
      </c>
      <c r="AA75" s="201">
        <v>0.79</v>
      </c>
      <c r="AB75" s="201">
        <v>0</v>
      </c>
      <c r="AC75" s="201">
        <v>15.01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29.71</v>
      </c>
      <c r="AJ75" s="201">
        <v>0</v>
      </c>
      <c r="AK75" s="201">
        <v>0.06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9.6</v>
      </c>
      <c r="E76" s="201">
        <v>0</v>
      </c>
      <c r="F76" s="201">
        <v>0</v>
      </c>
      <c r="G76" s="201">
        <v>3.04</v>
      </c>
      <c r="H76" s="201">
        <v>0</v>
      </c>
      <c r="I76" s="201">
        <v>0</v>
      </c>
      <c r="J76" s="201">
        <v>9.4600000000000009</v>
      </c>
      <c r="K76" s="201">
        <v>5.73</v>
      </c>
      <c r="L76" s="201">
        <v>2.21</v>
      </c>
      <c r="M76" s="201">
        <v>0</v>
      </c>
      <c r="N76" s="201">
        <v>1.05</v>
      </c>
      <c r="O76" s="201">
        <v>1.75</v>
      </c>
      <c r="P76" s="201">
        <v>5.14</v>
      </c>
      <c r="Q76" s="201">
        <v>0.1</v>
      </c>
      <c r="R76" s="201">
        <v>0.37</v>
      </c>
      <c r="S76" s="201">
        <v>0.23</v>
      </c>
      <c r="T76" s="201">
        <v>0</v>
      </c>
      <c r="U76" s="201">
        <v>10.15</v>
      </c>
      <c r="V76" s="201">
        <v>0.12</v>
      </c>
      <c r="W76" s="201">
        <v>0.31</v>
      </c>
      <c r="X76" s="201">
        <v>1.3</v>
      </c>
      <c r="Y76" s="201">
        <v>0</v>
      </c>
      <c r="Z76" s="201">
        <v>1.22</v>
      </c>
      <c r="AA76" s="201">
        <v>0.79</v>
      </c>
      <c r="AB76" s="201">
        <v>0</v>
      </c>
      <c r="AC76" s="201">
        <v>15.01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29.71</v>
      </c>
      <c r="AJ76" s="201">
        <v>0</v>
      </c>
      <c r="AK76" s="201">
        <v>3.11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9.6</v>
      </c>
      <c r="E77" s="201">
        <v>0</v>
      </c>
      <c r="F77" s="201">
        <v>0</v>
      </c>
      <c r="G77" s="201">
        <v>3.04</v>
      </c>
      <c r="H77" s="201">
        <v>0</v>
      </c>
      <c r="I77" s="201">
        <v>0</v>
      </c>
      <c r="J77" s="201">
        <v>9.4600000000000009</v>
      </c>
      <c r="K77" s="201">
        <v>5.73</v>
      </c>
      <c r="L77" s="201">
        <v>2.21</v>
      </c>
      <c r="M77" s="201">
        <v>0</v>
      </c>
      <c r="N77" s="201">
        <v>1.05</v>
      </c>
      <c r="O77" s="201">
        <v>1.75</v>
      </c>
      <c r="P77" s="201">
        <v>2.27</v>
      </c>
      <c r="Q77" s="201">
        <v>0.1</v>
      </c>
      <c r="R77" s="201">
        <v>0.37</v>
      </c>
      <c r="S77" s="201">
        <v>0.23</v>
      </c>
      <c r="T77" s="201">
        <v>0</v>
      </c>
      <c r="U77" s="201">
        <v>10.15</v>
      </c>
      <c r="V77" s="201">
        <v>0.13</v>
      </c>
      <c r="W77" s="201">
        <v>0.31</v>
      </c>
      <c r="X77" s="201">
        <v>1.3</v>
      </c>
      <c r="Y77" s="201">
        <v>0</v>
      </c>
      <c r="Z77" s="201">
        <v>1.22</v>
      </c>
      <c r="AA77" s="201">
        <v>0.79</v>
      </c>
      <c r="AB77" s="201">
        <v>0</v>
      </c>
      <c r="AC77" s="201">
        <v>15.01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29.71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9.6</v>
      </c>
      <c r="E78" s="201">
        <v>0</v>
      </c>
      <c r="F78" s="201">
        <v>0</v>
      </c>
      <c r="G78" s="201">
        <v>3.04</v>
      </c>
      <c r="H78" s="201">
        <v>0</v>
      </c>
      <c r="I78" s="201">
        <v>0</v>
      </c>
      <c r="J78" s="201">
        <v>9.4600000000000009</v>
      </c>
      <c r="K78" s="201">
        <v>5.72</v>
      </c>
      <c r="L78" s="201">
        <v>2.21</v>
      </c>
      <c r="M78" s="201">
        <v>0</v>
      </c>
      <c r="N78" s="201">
        <v>1.05</v>
      </c>
      <c r="O78" s="201">
        <v>1.75</v>
      </c>
      <c r="P78" s="201">
        <v>2.27</v>
      </c>
      <c r="Q78" s="201">
        <v>0.1</v>
      </c>
      <c r="R78" s="201">
        <v>0.37</v>
      </c>
      <c r="S78" s="201">
        <v>0.23</v>
      </c>
      <c r="T78" s="201">
        <v>0</v>
      </c>
      <c r="U78" s="201">
        <v>10.15</v>
      </c>
      <c r="V78" s="201">
        <v>0.13</v>
      </c>
      <c r="W78" s="201">
        <v>0.31</v>
      </c>
      <c r="X78" s="201">
        <v>1.3</v>
      </c>
      <c r="Y78" s="201">
        <v>0</v>
      </c>
      <c r="Z78" s="201">
        <v>1.22</v>
      </c>
      <c r="AA78" s="201">
        <v>0.79</v>
      </c>
      <c r="AB78" s="201">
        <v>0</v>
      </c>
      <c r="AC78" s="201">
        <v>14.87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29.48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9.6</v>
      </c>
      <c r="E79" s="201">
        <v>0</v>
      </c>
      <c r="F79" s="201">
        <v>0</v>
      </c>
      <c r="G79" s="201">
        <v>3.04</v>
      </c>
      <c r="H79" s="201">
        <v>0</v>
      </c>
      <c r="I79" s="201">
        <v>0</v>
      </c>
      <c r="J79" s="201">
        <v>9.4600000000000009</v>
      </c>
      <c r="K79" s="201">
        <v>5.73</v>
      </c>
      <c r="L79" s="201">
        <v>2.21</v>
      </c>
      <c r="M79" s="201">
        <v>0</v>
      </c>
      <c r="N79" s="201">
        <v>1.05</v>
      </c>
      <c r="O79" s="201">
        <v>1.75</v>
      </c>
      <c r="P79" s="201">
        <v>2.27</v>
      </c>
      <c r="Q79" s="201">
        <v>0.1</v>
      </c>
      <c r="R79" s="201">
        <v>0.37</v>
      </c>
      <c r="S79" s="201">
        <v>0.23</v>
      </c>
      <c r="T79" s="201">
        <v>0</v>
      </c>
      <c r="U79" s="201">
        <v>10.15</v>
      </c>
      <c r="V79" s="201">
        <v>0.13</v>
      </c>
      <c r="W79" s="201">
        <v>0.31</v>
      </c>
      <c r="X79" s="201">
        <v>1.3</v>
      </c>
      <c r="Y79" s="201">
        <v>0</v>
      </c>
      <c r="Z79" s="201">
        <v>1.22</v>
      </c>
      <c r="AA79" s="201">
        <v>0.79</v>
      </c>
      <c r="AB79" s="201">
        <v>0</v>
      </c>
      <c r="AC79" s="201">
        <v>14.74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29.37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9.6</v>
      </c>
      <c r="E80" s="201">
        <v>0</v>
      </c>
      <c r="F80" s="201">
        <v>0</v>
      </c>
      <c r="G80" s="201">
        <v>3.04</v>
      </c>
      <c r="H80" s="201">
        <v>0</v>
      </c>
      <c r="I80" s="201">
        <v>0</v>
      </c>
      <c r="J80" s="201">
        <v>9.4600000000000009</v>
      </c>
      <c r="K80" s="201">
        <v>5.73</v>
      </c>
      <c r="L80" s="201">
        <v>2.21</v>
      </c>
      <c r="M80" s="201">
        <v>0</v>
      </c>
      <c r="N80" s="201">
        <v>1.05</v>
      </c>
      <c r="O80" s="201">
        <v>1.75</v>
      </c>
      <c r="P80" s="201">
        <v>2.27</v>
      </c>
      <c r="Q80" s="201">
        <v>0.1</v>
      </c>
      <c r="R80" s="201">
        <v>0.37</v>
      </c>
      <c r="S80" s="201">
        <v>0.23</v>
      </c>
      <c r="T80" s="201">
        <v>0</v>
      </c>
      <c r="U80" s="201">
        <v>10.15</v>
      </c>
      <c r="V80" s="201">
        <v>0.13</v>
      </c>
      <c r="W80" s="201">
        <v>0.31</v>
      </c>
      <c r="X80" s="201">
        <v>1.3</v>
      </c>
      <c r="Y80" s="201">
        <v>0</v>
      </c>
      <c r="Z80" s="201">
        <v>1.22</v>
      </c>
      <c r="AA80" s="201">
        <v>0.79</v>
      </c>
      <c r="AB80" s="201">
        <v>0</v>
      </c>
      <c r="AC80" s="201">
        <v>14.74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29.37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9.6</v>
      </c>
      <c r="E81" s="201">
        <v>0</v>
      </c>
      <c r="F81" s="201">
        <v>0</v>
      </c>
      <c r="G81" s="201">
        <v>3.04</v>
      </c>
      <c r="H81" s="201">
        <v>0</v>
      </c>
      <c r="I81" s="201">
        <v>0</v>
      </c>
      <c r="J81" s="201">
        <v>9.4600000000000009</v>
      </c>
      <c r="K81" s="201">
        <v>5.73</v>
      </c>
      <c r="L81" s="201">
        <v>2.21</v>
      </c>
      <c r="M81" s="201">
        <v>0</v>
      </c>
      <c r="N81" s="201">
        <v>1.05</v>
      </c>
      <c r="O81" s="201">
        <v>1.75</v>
      </c>
      <c r="P81" s="201">
        <v>2.27</v>
      </c>
      <c r="Q81" s="201">
        <v>0.1</v>
      </c>
      <c r="R81" s="201">
        <v>0.37</v>
      </c>
      <c r="S81" s="201">
        <v>0.23</v>
      </c>
      <c r="T81" s="201">
        <v>0</v>
      </c>
      <c r="U81" s="201">
        <v>10.15</v>
      </c>
      <c r="V81" s="201">
        <v>0.13</v>
      </c>
      <c r="W81" s="201">
        <v>0.31</v>
      </c>
      <c r="X81" s="201">
        <v>1.3</v>
      </c>
      <c r="Y81" s="201">
        <v>0</v>
      </c>
      <c r="Z81" s="201">
        <v>1.22</v>
      </c>
      <c r="AA81" s="201">
        <v>0.79</v>
      </c>
      <c r="AB81" s="201">
        <v>0</v>
      </c>
      <c r="AC81" s="201">
        <v>14.74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29.37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9.6</v>
      </c>
      <c r="E82" s="201">
        <v>0</v>
      </c>
      <c r="F82" s="201">
        <v>0</v>
      </c>
      <c r="G82" s="201">
        <v>3.04</v>
      </c>
      <c r="H82" s="201">
        <v>0</v>
      </c>
      <c r="I82" s="201">
        <v>0</v>
      </c>
      <c r="J82" s="201">
        <v>9.4600000000000009</v>
      </c>
      <c r="K82" s="201">
        <v>5.73</v>
      </c>
      <c r="L82" s="201">
        <v>2.21</v>
      </c>
      <c r="M82" s="201">
        <v>0</v>
      </c>
      <c r="N82" s="201">
        <v>1.05</v>
      </c>
      <c r="O82" s="201">
        <v>1.75</v>
      </c>
      <c r="P82" s="201">
        <v>2.27</v>
      </c>
      <c r="Q82" s="201">
        <v>0.1</v>
      </c>
      <c r="R82" s="201">
        <v>0.37</v>
      </c>
      <c r="S82" s="201">
        <v>0.23</v>
      </c>
      <c r="T82" s="201">
        <v>0</v>
      </c>
      <c r="U82" s="201">
        <v>10.15</v>
      </c>
      <c r="V82" s="201">
        <v>0.12</v>
      </c>
      <c r="W82" s="201">
        <v>0.31</v>
      </c>
      <c r="X82" s="201">
        <v>1.3</v>
      </c>
      <c r="Y82" s="201">
        <v>0</v>
      </c>
      <c r="Z82" s="201">
        <v>1.22</v>
      </c>
      <c r="AA82" s="201">
        <v>0.79</v>
      </c>
      <c r="AB82" s="201">
        <v>0</v>
      </c>
      <c r="AC82" s="201">
        <v>14.74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29.37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9.6</v>
      </c>
      <c r="E83" s="201">
        <v>0</v>
      </c>
      <c r="F83" s="201">
        <v>0</v>
      </c>
      <c r="G83" s="201">
        <v>3.04</v>
      </c>
      <c r="H83" s="201">
        <v>0</v>
      </c>
      <c r="I83" s="201">
        <v>0</v>
      </c>
      <c r="J83" s="201">
        <v>9.4600000000000009</v>
      </c>
      <c r="K83" s="201">
        <v>5.73</v>
      </c>
      <c r="L83" s="201">
        <v>2.21</v>
      </c>
      <c r="M83" s="201">
        <v>0</v>
      </c>
      <c r="N83" s="201">
        <v>1.05</v>
      </c>
      <c r="O83" s="201">
        <v>1.75</v>
      </c>
      <c r="P83" s="201">
        <v>2.27</v>
      </c>
      <c r="Q83" s="201">
        <v>0.1</v>
      </c>
      <c r="R83" s="201">
        <v>0.37</v>
      </c>
      <c r="S83" s="201">
        <v>0.23</v>
      </c>
      <c r="T83" s="201">
        <v>0</v>
      </c>
      <c r="U83" s="201">
        <v>10.15</v>
      </c>
      <c r="V83" s="201">
        <v>0.12</v>
      </c>
      <c r="W83" s="201">
        <v>0.31</v>
      </c>
      <c r="X83" s="201">
        <v>1.3</v>
      </c>
      <c r="Y83" s="201">
        <v>0</v>
      </c>
      <c r="Z83" s="201">
        <v>1.22</v>
      </c>
      <c r="AA83" s="201">
        <v>0.79</v>
      </c>
      <c r="AB83" s="201">
        <v>0</v>
      </c>
      <c r="AC83" s="201">
        <v>14.74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28.37</v>
      </c>
      <c r="AJ83" s="201">
        <v>0</v>
      </c>
      <c r="AK83" s="201">
        <v>3.11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9.6</v>
      </c>
      <c r="E84" s="201">
        <v>0</v>
      </c>
      <c r="F84" s="201">
        <v>0</v>
      </c>
      <c r="G84" s="201">
        <v>3.04</v>
      </c>
      <c r="H84" s="201">
        <v>0</v>
      </c>
      <c r="I84" s="201">
        <v>0</v>
      </c>
      <c r="J84" s="201">
        <v>9.4600000000000009</v>
      </c>
      <c r="K84" s="201">
        <v>5.73</v>
      </c>
      <c r="L84" s="201">
        <v>2.21</v>
      </c>
      <c r="M84" s="201">
        <v>0</v>
      </c>
      <c r="N84" s="201">
        <v>1.05</v>
      </c>
      <c r="O84" s="201">
        <v>1.75</v>
      </c>
      <c r="P84" s="201">
        <v>2.27</v>
      </c>
      <c r="Q84" s="201">
        <v>0.1</v>
      </c>
      <c r="R84" s="201">
        <v>0.37</v>
      </c>
      <c r="S84" s="201">
        <v>0.23</v>
      </c>
      <c r="T84" s="201">
        <v>0</v>
      </c>
      <c r="U84" s="201">
        <v>10.15</v>
      </c>
      <c r="V84" s="201">
        <v>0.12</v>
      </c>
      <c r="W84" s="201">
        <v>0.31</v>
      </c>
      <c r="X84" s="201">
        <v>1.3</v>
      </c>
      <c r="Y84" s="201">
        <v>0</v>
      </c>
      <c r="Z84" s="201">
        <v>1.22</v>
      </c>
      <c r="AA84" s="201">
        <v>0.79</v>
      </c>
      <c r="AB84" s="201">
        <v>0</v>
      </c>
      <c r="AC84" s="201">
        <v>14.74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29.37</v>
      </c>
      <c r="AJ84" s="201">
        <v>0</v>
      </c>
      <c r="AK84" s="201">
        <v>3.11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9.6</v>
      </c>
      <c r="E85" s="201">
        <v>0</v>
      </c>
      <c r="F85" s="201">
        <v>0</v>
      </c>
      <c r="G85" s="201">
        <v>3.04</v>
      </c>
      <c r="H85" s="201">
        <v>0</v>
      </c>
      <c r="I85" s="201">
        <v>0</v>
      </c>
      <c r="J85" s="201">
        <v>9.4600000000000009</v>
      </c>
      <c r="K85" s="201">
        <v>5.73</v>
      </c>
      <c r="L85" s="201">
        <v>2.21</v>
      </c>
      <c r="M85" s="201">
        <v>0</v>
      </c>
      <c r="N85" s="201">
        <v>1.05</v>
      </c>
      <c r="O85" s="201">
        <v>1.75</v>
      </c>
      <c r="P85" s="201">
        <v>2.27</v>
      </c>
      <c r="Q85" s="201">
        <v>0.1</v>
      </c>
      <c r="R85" s="201">
        <v>0.37</v>
      </c>
      <c r="S85" s="201">
        <v>0.23</v>
      </c>
      <c r="T85" s="201">
        <v>0</v>
      </c>
      <c r="U85" s="201">
        <v>10.15</v>
      </c>
      <c r="V85" s="201">
        <v>0.12</v>
      </c>
      <c r="W85" s="201">
        <v>0.31</v>
      </c>
      <c r="X85" s="201">
        <v>1.3</v>
      </c>
      <c r="Y85" s="201">
        <v>0</v>
      </c>
      <c r="Z85" s="201">
        <v>1.22</v>
      </c>
      <c r="AA85" s="201">
        <v>0.79</v>
      </c>
      <c r="AB85" s="201">
        <v>0</v>
      </c>
      <c r="AC85" s="201">
        <v>14.74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29.37</v>
      </c>
      <c r="AJ85" s="201">
        <v>0</v>
      </c>
      <c r="AK85" s="201">
        <v>3.11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9.6</v>
      </c>
      <c r="E86" s="201">
        <v>0</v>
      </c>
      <c r="F86" s="201">
        <v>0</v>
      </c>
      <c r="G86" s="201">
        <v>3.04</v>
      </c>
      <c r="H86" s="201">
        <v>0</v>
      </c>
      <c r="I86" s="201">
        <v>0</v>
      </c>
      <c r="J86" s="201">
        <v>9.4600000000000009</v>
      </c>
      <c r="K86" s="201">
        <v>5.73</v>
      </c>
      <c r="L86" s="201">
        <v>2.21</v>
      </c>
      <c r="M86" s="201">
        <v>0</v>
      </c>
      <c r="N86" s="201">
        <v>1.05</v>
      </c>
      <c r="O86" s="201">
        <v>1.75</v>
      </c>
      <c r="P86" s="201">
        <v>2.27</v>
      </c>
      <c r="Q86" s="201">
        <v>0.1</v>
      </c>
      <c r="R86" s="201">
        <v>0.37</v>
      </c>
      <c r="S86" s="201">
        <v>0.23</v>
      </c>
      <c r="T86" s="201">
        <v>0</v>
      </c>
      <c r="U86" s="201">
        <v>10.15</v>
      </c>
      <c r="V86" s="201">
        <v>0.12</v>
      </c>
      <c r="W86" s="201">
        <v>0.31</v>
      </c>
      <c r="X86" s="201">
        <v>1.3</v>
      </c>
      <c r="Y86" s="201">
        <v>0</v>
      </c>
      <c r="Z86" s="201">
        <v>1.22</v>
      </c>
      <c r="AA86" s="201">
        <v>0.79</v>
      </c>
      <c r="AB86" s="201">
        <v>0</v>
      </c>
      <c r="AC86" s="201">
        <v>6.27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29.37</v>
      </c>
      <c r="AJ86" s="201">
        <v>0</v>
      </c>
      <c r="AK86" s="201">
        <v>3.11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9.6</v>
      </c>
      <c r="E87" s="201">
        <v>0</v>
      </c>
      <c r="F87" s="201">
        <v>0</v>
      </c>
      <c r="G87" s="201">
        <v>3.04</v>
      </c>
      <c r="H87" s="201">
        <v>0</v>
      </c>
      <c r="I87" s="201">
        <v>0</v>
      </c>
      <c r="J87" s="201">
        <v>9.4600000000000009</v>
      </c>
      <c r="K87" s="201">
        <v>5.72</v>
      </c>
      <c r="L87" s="201">
        <v>2.21</v>
      </c>
      <c r="M87" s="201">
        <v>0</v>
      </c>
      <c r="N87" s="201">
        <v>1.05</v>
      </c>
      <c r="O87" s="201">
        <v>1.75</v>
      </c>
      <c r="P87" s="201">
        <v>2.27</v>
      </c>
      <c r="Q87" s="201">
        <v>0.1</v>
      </c>
      <c r="R87" s="201">
        <v>0.37</v>
      </c>
      <c r="S87" s="201">
        <v>0.23</v>
      </c>
      <c r="T87" s="201">
        <v>0</v>
      </c>
      <c r="U87" s="201">
        <v>10.15</v>
      </c>
      <c r="V87" s="201">
        <v>0.12</v>
      </c>
      <c r="W87" s="201">
        <v>0.31</v>
      </c>
      <c r="X87" s="201">
        <v>1.3</v>
      </c>
      <c r="Y87" s="201">
        <v>0</v>
      </c>
      <c r="Z87" s="201">
        <v>1.22</v>
      </c>
      <c r="AA87" s="201">
        <v>0.79</v>
      </c>
      <c r="AB87" s="201">
        <v>0</v>
      </c>
      <c r="AC87" s="201">
        <v>15.11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29.37</v>
      </c>
      <c r="AJ87" s="201">
        <v>0</v>
      </c>
      <c r="AK87" s="201">
        <v>2.33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9.6</v>
      </c>
      <c r="E88" s="201">
        <v>0</v>
      </c>
      <c r="F88" s="201">
        <v>0</v>
      </c>
      <c r="G88" s="201">
        <v>3.04</v>
      </c>
      <c r="H88" s="201">
        <v>0</v>
      </c>
      <c r="I88" s="201">
        <v>0</v>
      </c>
      <c r="J88" s="201">
        <v>9.4600000000000009</v>
      </c>
      <c r="K88" s="201">
        <v>5.73</v>
      </c>
      <c r="L88" s="201">
        <v>2.21</v>
      </c>
      <c r="M88" s="201">
        <v>0</v>
      </c>
      <c r="N88" s="201">
        <v>1.05</v>
      </c>
      <c r="O88" s="201">
        <v>1.75</v>
      </c>
      <c r="P88" s="201">
        <v>2.27</v>
      </c>
      <c r="Q88" s="201">
        <v>0.1</v>
      </c>
      <c r="R88" s="201">
        <v>0.37</v>
      </c>
      <c r="S88" s="201">
        <v>0.23</v>
      </c>
      <c r="T88" s="201">
        <v>0</v>
      </c>
      <c r="U88" s="201">
        <v>10.15</v>
      </c>
      <c r="V88" s="201">
        <v>0.12</v>
      </c>
      <c r="W88" s="201">
        <v>0.31</v>
      </c>
      <c r="X88" s="201">
        <v>1.3</v>
      </c>
      <c r="Y88" s="201">
        <v>0</v>
      </c>
      <c r="Z88" s="201">
        <v>1.22</v>
      </c>
      <c r="AA88" s="201">
        <v>0.79</v>
      </c>
      <c r="AB88" s="201">
        <v>0</v>
      </c>
      <c r="AC88" s="201">
        <v>15.11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29.37</v>
      </c>
      <c r="AJ88" s="201">
        <v>0</v>
      </c>
      <c r="AK88" s="201">
        <v>2.33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9.6</v>
      </c>
      <c r="E89" s="201">
        <v>0</v>
      </c>
      <c r="F89" s="201">
        <v>0</v>
      </c>
      <c r="G89" s="201">
        <v>3.04</v>
      </c>
      <c r="H89" s="201">
        <v>0</v>
      </c>
      <c r="I89" s="201">
        <v>0</v>
      </c>
      <c r="J89" s="201">
        <v>9.4600000000000009</v>
      </c>
      <c r="K89" s="201">
        <v>5.73</v>
      </c>
      <c r="L89" s="201">
        <v>2.21</v>
      </c>
      <c r="M89" s="201">
        <v>0</v>
      </c>
      <c r="N89" s="201">
        <v>1.05</v>
      </c>
      <c r="O89" s="201">
        <v>1.75</v>
      </c>
      <c r="P89" s="201">
        <v>2.2799999999999998</v>
      </c>
      <c r="Q89" s="201">
        <v>0.1</v>
      </c>
      <c r="R89" s="201">
        <v>0.37</v>
      </c>
      <c r="S89" s="201">
        <v>0.23</v>
      </c>
      <c r="T89" s="201">
        <v>0</v>
      </c>
      <c r="U89" s="201">
        <v>10.15</v>
      </c>
      <c r="V89" s="201">
        <v>0.12</v>
      </c>
      <c r="W89" s="201">
        <v>0.31</v>
      </c>
      <c r="X89" s="201">
        <v>1.3</v>
      </c>
      <c r="Y89" s="201">
        <v>0</v>
      </c>
      <c r="Z89" s="201">
        <v>1.22</v>
      </c>
      <c r="AA89" s="201">
        <v>0.79</v>
      </c>
      <c r="AB89" s="201">
        <v>0</v>
      </c>
      <c r="AC89" s="201">
        <v>15.11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29.37</v>
      </c>
      <c r="AJ89" s="201">
        <v>0</v>
      </c>
      <c r="AK89" s="201">
        <v>2.33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9.6</v>
      </c>
      <c r="E90" s="201">
        <v>0</v>
      </c>
      <c r="F90" s="201">
        <v>0</v>
      </c>
      <c r="G90" s="201">
        <v>3.04</v>
      </c>
      <c r="H90" s="201">
        <v>0</v>
      </c>
      <c r="I90" s="201">
        <v>0</v>
      </c>
      <c r="J90" s="201">
        <v>9.4600000000000009</v>
      </c>
      <c r="K90" s="201">
        <v>5.73</v>
      </c>
      <c r="L90" s="201">
        <v>2.21</v>
      </c>
      <c r="M90" s="201">
        <v>0</v>
      </c>
      <c r="N90" s="201">
        <v>1.05</v>
      </c>
      <c r="O90" s="201">
        <v>1.75</v>
      </c>
      <c r="P90" s="201">
        <v>2.2799999999999998</v>
      </c>
      <c r="Q90" s="201">
        <v>0.1</v>
      </c>
      <c r="R90" s="201">
        <v>0.37</v>
      </c>
      <c r="S90" s="201">
        <v>0.23</v>
      </c>
      <c r="T90" s="201">
        <v>0</v>
      </c>
      <c r="U90" s="201">
        <v>10.15</v>
      </c>
      <c r="V90" s="201">
        <v>0.12</v>
      </c>
      <c r="W90" s="201">
        <v>0.31</v>
      </c>
      <c r="X90" s="201">
        <v>1.3</v>
      </c>
      <c r="Y90" s="201">
        <v>0</v>
      </c>
      <c r="Z90" s="201">
        <v>1.22</v>
      </c>
      <c r="AA90" s="201">
        <v>0.79</v>
      </c>
      <c r="AB90" s="201">
        <v>0</v>
      </c>
      <c r="AC90" s="201">
        <v>15.11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29.37</v>
      </c>
      <c r="AJ90" s="201">
        <v>0</v>
      </c>
      <c r="AK90" s="201">
        <v>2.33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9.6</v>
      </c>
      <c r="E91" s="201">
        <v>0</v>
      </c>
      <c r="F91" s="201">
        <v>0</v>
      </c>
      <c r="G91" s="201">
        <v>3.04</v>
      </c>
      <c r="H91" s="201">
        <v>0</v>
      </c>
      <c r="I91" s="201">
        <v>0</v>
      </c>
      <c r="J91" s="201">
        <v>9.4600000000000009</v>
      </c>
      <c r="K91" s="201">
        <v>5.72</v>
      </c>
      <c r="L91" s="201">
        <v>2.21</v>
      </c>
      <c r="M91" s="201">
        <v>0</v>
      </c>
      <c r="N91" s="201">
        <v>1.05</v>
      </c>
      <c r="O91" s="201">
        <v>1.75</v>
      </c>
      <c r="P91" s="201">
        <v>2.2799999999999998</v>
      </c>
      <c r="Q91" s="201">
        <v>0.1</v>
      </c>
      <c r="R91" s="201">
        <v>0.37</v>
      </c>
      <c r="S91" s="201">
        <v>0.23</v>
      </c>
      <c r="T91" s="201">
        <v>0</v>
      </c>
      <c r="U91" s="201">
        <v>10.15</v>
      </c>
      <c r="V91" s="201">
        <v>0.12</v>
      </c>
      <c r="W91" s="201">
        <v>0.31</v>
      </c>
      <c r="X91" s="201">
        <v>1.3</v>
      </c>
      <c r="Y91" s="201">
        <v>0</v>
      </c>
      <c r="Z91" s="201">
        <v>1.22</v>
      </c>
      <c r="AA91" s="201">
        <v>0.79</v>
      </c>
      <c r="AB91" s="201">
        <v>0</v>
      </c>
      <c r="AC91" s="201">
        <v>5.88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31.63</v>
      </c>
      <c r="AJ91" s="201">
        <v>0</v>
      </c>
      <c r="AK91" s="201">
        <v>2.33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9.6</v>
      </c>
      <c r="E92" s="201">
        <v>0</v>
      </c>
      <c r="F92" s="201">
        <v>0</v>
      </c>
      <c r="G92" s="201">
        <v>3.04</v>
      </c>
      <c r="H92" s="201">
        <v>0</v>
      </c>
      <c r="I92" s="201">
        <v>0</v>
      </c>
      <c r="J92" s="201">
        <v>9.4600000000000009</v>
      </c>
      <c r="K92" s="201">
        <v>5.73</v>
      </c>
      <c r="L92" s="201">
        <v>2.21</v>
      </c>
      <c r="M92" s="201">
        <v>0</v>
      </c>
      <c r="N92" s="201">
        <v>1.05</v>
      </c>
      <c r="O92" s="201">
        <v>1.75</v>
      </c>
      <c r="P92" s="201">
        <v>2.2799999999999998</v>
      </c>
      <c r="Q92" s="201">
        <v>0.1</v>
      </c>
      <c r="R92" s="201">
        <v>0.37</v>
      </c>
      <c r="S92" s="201">
        <v>0.23</v>
      </c>
      <c r="T92" s="201">
        <v>0</v>
      </c>
      <c r="U92" s="201">
        <v>10.15</v>
      </c>
      <c r="V92" s="201">
        <v>0.12</v>
      </c>
      <c r="W92" s="201">
        <v>0.31</v>
      </c>
      <c r="X92" s="201">
        <v>1.3</v>
      </c>
      <c r="Y92" s="201">
        <v>0</v>
      </c>
      <c r="Z92" s="201">
        <v>1.22</v>
      </c>
      <c r="AA92" s="201">
        <v>0.79</v>
      </c>
      <c r="AB92" s="201">
        <v>0</v>
      </c>
      <c r="AC92" s="201">
        <v>5.88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14.88</v>
      </c>
      <c r="AJ92" s="201">
        <v>0</v>
      </c>
      <c r="AK92" s="201">
        <v>2.33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9.6</v>
      </c>
      <c r="E93" s="201">
        <v>0</v>
      </c>
      <c r="F93" s="201">
        <v>0</v>
      </c>
      <c r="G93" s="201">
        <v>3.04</v>
      </c>
      <c r="H93" s="201">
        <v>0</v>
      </c>
      <c r="I93" s="201">
        <v>0</v>
      </c>
      <c r="J93" s="201">
        <v>9.4600000000000009</v>
      </c>
      <c r="K93" s="201">
        <v>5.73</v>
      </c>
      <c r="L93" s="201">
        <v>2.21</v>
      </c>
      <c r="M93" s="201">
        <v>0</v>
      </c>
      <c r="N93" s="201">
        <v>1.05</v>
      </c>
      <c r="O93" s="201">
        <v>1.75</v>
      </c>
      <c r="P93" s="201">
        <v>2.2799999999999998</v>
      </c>
      <c r="Q93" s="201">
        <v>0.1</v>
      </c>
      <c r="R93" s="201">
        <v>0.37</v>
      </c>
      <c r="S93" s="201">
        <v>0.23</v>
      </c>
      <c r="T93" s="201">
        <v>0</v>
      </c>
      <c r="U93" s="201">
        <v>10.15</v>
      </c>
      <c r="V93" s="201">
        <v>0.12</v>
      </c>
      <c r="W93" s="201">
        <v>0.31</v>
      </c>
      <c r="X93" s="201">
        <v>1.3</v>
      </c>
      <c r="Y93" s="201">
        <v>0</v>
      </c>
      <c r="Z93" s="201">
        <v>1.22</v>
      </c>
      <c r="AA93" s="201">
        <v>0.79</v>
      </c>
      <c r="AB93" s="201">
        <v>0</v>
      </c>
      <c r="AC93" s="201">
        <v>15.11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29.37</v>
      </c>
      <c r="AJ93" s="201">
        <v>0</v>
      </c>
      <c r="AK93" s="201">
        <v>2.33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9.6</v>
      </c>
      <c r="E94" s="201">
        <v>0</v>
      </c>
      <c r="F94" s="201">
        <v>0</v>
      </c>
      <c r="G94" s="201">
        <v>3.04</v>
      </c>
      <c r="H94" s="201">
        <v>0</v>
      </c>
      <c r="I94" s="201">
        <v>0</v>
      </c>
      <c r="J94" s="201">
        <v>9.4600000000000009</v>
      </c>
      <c r="K94" s="201">
        <v>5.73</v>
      </c>
      <c r="L94" s="201">
        <v>2.21</v>
      </c>
      <c r="M94" s="201">
        <v>0</v>
      </c>
      <c r="N94" s="201">
        <v>1.05</v>
      </c>
      <c r="O94" s="201">
        <v>1.75</v>
      </c>
      <c r="P94" s="201">
        <v>2.2799999999999998</v>
      </c>
      <c r="Q94" s="201">
        <v>0.1</v>
      </c>
      <c r="R94" s="201">
        <v>0.37</v>
      </c>
      <c r="S94" s="201">
        <v>0.23</v>
      </c>
      <c r="T94" s="201">
        <v>0</v>
      </c>
      <c r="U94" s="201">
        <v>10.15</v>
      </c>
      <c r="V94" s="201">
        <v>0.12</v>
      </c>
      <c r="W94" s="201">
        <v>0.31</v>
      </c>
      <c r="X94" s="201">
        <v>1.3</v>
      </c>
      <c r="Y94" s="201">
        <v>0</v>
      </c>
      <c r="Z94" s="201">
        <v>1.22</v>
      </c>
      <c r="AA94" s="201">
        <v>0.79</v>
      </c>
      <c r="AB94" s="201">
        <v>0</v>
      </c>
      <c r="AC94" s="201">
        <v>15.11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29.37</v>
      </c>
      <c r="AJ94" s="201">
        <v>0</v>
      </c>
      <c r="AK94" s="201">
        <v>2.33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9.6</v>
      </c>
      <c r="E95" s="201">
        <v>0</v>
      </c>
      <c r="F95" s="201">
        <v>0</v>
      </c>
      <c r="G95" s="201">
        <v>3.04</v>
      </c>
      <c r="H95" s="201">
        <v>0</v>
      </c>
      <c r="I95" s="201">
        <v>0</v>
      </c>
      <c r="J95" s="201">
        <v>9.4600000000000009</v>
      </c>
      <c r="K95" s="201">
        <v>5.73</v>
      </c>
      <c r="L95" s="201">
        <v>2.21</v>
      </c>
      <c r="M95" s="201">
        <v>0</v>
      </c>
      <c r="N95" s="201">
        <v>1.05</v>
      </c>
      <c r="O95" s="201">
        <v>1.75</v>
      </c>
      <c r="P95" s="201">
        <v>2.2799999999999998</v>
      </c>
      <c r="Q95" s="201">
        <v>0.1</v>
      </c>
      <c r="R95" s="201">
        <v>0.37</v>
      </c>
      <c r="S95" s="201">
        <v>0.23</v>
      </c>
      <c r="T95" s="201">
        <v>0</v>
      </c>
      <c r="U95" s="201">
        <v>10.15</v>
      </c>
      <c r="V95" s="201">
        <v>0.12</v>
      </c>
      <c r="W95" s="201">
        <v>0.31</v>
      </c>
      <c r="X95" s="201">
        <v>1.3</v>
      </c>
      <c r="Y95" s="201">
        <v>0</v>
      </c>
      <c r="Z95" s="201">
        <v>1.22</v>
      </c>
      <c r="AA95" s="201">
        <v>0.79</v>
      </c>
      <c r="AB95" s="201">
        <v>0</v>
      </c>
      <c r="AC95" s="201">
        <v>15.11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29.37</v>
      </c>
      <c r="AJ95" s="201">
        <v>0</v>
      </c>
      <c r="AK95" s="201">
        <v>2.33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9.6</v>
      </c>
      <c r="E96" s="201">
        <v>0</v>
      </c>
      <c r="F96" s="201">
        <v>0</v>
      </c>
      <c r="G96" s="201">
        <v>3.04</v>
      </c>
      <c r="H96" s="201">
        <v>0</v>
      </c>
      <c r="I96" s="201">
        <v>0</v>
      </c>
      <c r="J96" s="201">
        <v>9.4600000000000009</v>
      </c>
      <c r="K96" s="201">
        <v>5.73</v>
      </c>
      <c r="L96" s="201">
        <v>2.21</v>
      </c>
      <c r="M96" s="201">
        <v>0</v>
      </c>
      <c r="N96" s="201">
        <v>1.05</v>
      </c>
      <c r="O96" s="201">
        <v>1.75</v>
      </c>
      <c r="P96" s="201">
        <v>2.2799999999999998</v>
      </c>
      <c r="Q96" s="201">
        <v>0.1</v>
      </c>
      <c r="R96" s="201">
        <v>0.37</v>
      </c>
      <c r="S96" s="201">
        <v>0.23</v>
      </c>
      <c r="T96" s="201">
        <v>0</v>
      </c>
      <c r="U96" s="201">
        <v>10.15</v>
      </c>
      <c r="V96" s="201">
        <v>0.12</v>
      </c>
      <c r="W96" s="201">
        <v>0.31</v>
      </c>
      <c r="X96" s="201">
        <v>1.3</v>
      </c>
      <c r="Y96" s="201">
        <v>0</v>
      </c>
      <c r="Z96" s="201">
        <v>1.22</v>
      </c>
      <c r="AA96" s="201">
        <v>0.79</v>
      </c>
      <c r="AB96" s="201">
        <v>0</v>
      </c>
      <c r="AC96" s="201">
        <v>5.88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21.8</v>
      </c>
      <c r="AJ96" s="201">
        <v>0</v>
      </c>
      <c r="AK96" s="201">
        <v>2.33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9.6</v>
      </c>
      <c r="E97" s="201">
        <v>0</v>
      </c>
      <c r="F97" s="201">
        <v>0</v>
      </c>
      <c r="G97" s="201">
        <v>3.04</v>
      </c>
      <c r="H97" s="201">
        <v>0</v>
      </c>
      <c r="I97" s="201">
        <v>0</v>
      </c>
      <c r="J97" s="201">
        <v>9.4600000000000009</v>
      </c>
      <c r="K97" s="201">
        <v>5.73</v>
      </c>
      <c r="L97" s="201">
        <v>2.21</v>
      </c>
      <c r="M97" s="201">
        <v>0</v>
      </c>
      <c r="N97" s="201">
        <v>1.05</v>
      </c>
      <c r="O97" s="201">
        <v>1.75</v>
      </c>
      <c r="P97" s="201">
        <v>2.2799999999999998</v>
      </c>
      <c r="Q97" s="201">
        <v>0.1</v>
      </c>
      <c r="R97" s="201">
        <v>0.37</v>
      </c>
      <c r="S97" s="201">
        <v>0.23</v>
      </c>
      <c r="T97" s="201">
        <v>0</v>
      </c>
      <c r="U97" s="201">
        <v>10.15</v>
      </c>
      <c r="V97" s="201">
        <v>0.12</v>
      </c>
      <c r="W97" s="201">
        <v>0.31</v>
      </c>
      <c r="X97" s="201">
        <v>1.3</v>
      </c>
      <c r="Y97" s="201">
        <v>0</v>
      </c>
      <c r="Z97" s="201">
        <v>1.22</v>
      </c>
      <c r="AA97" s="201">
        <v>0.79</v>
      </c>
      <c r="AB97" s="201">
        <v>0</v>
      </c>
      <c r="AC97" s="201">
        <v>5.88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20.32</v>
      </c>
      <c r="AJ97" s="201">
        <v>0</v>
      </c>
      <c r="AK97" s="201">
        <v>2.33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9.6</v>
      </c>
      <c r="E98" s="201">
        <v>0</v>
      </c>
      <c r="F98" s="201">
        <v>0</v>
      </c>
      <c r="G98" s="201">
        <v>3.04</v>
      </c>
      <c r="H98" s="201">
        <v>0</v>
      </c>
      <c r="I98" s="201">
        <v>0</v>
      </c>
      <c r="J98" s="201">
        <v>9.4600000000000009</v>
      </c>
      <c r="K98" s="201">
        <v>5.72</v>
      </c>
      <c r="L98" s="201">
        <v>2.21</v>
      </c>
      <c r="M98" s="201">
        <v>0</v>
      </c>
      <c r="N98" s="201">
        <v>1.05</v>
      </c>
      <c r="O98" s="201">
        <v>1.75</v>
      </c>
      <c r="P98" s="201">
        <v>2.2799999999999998</v>
      </c>
      <c r="Q98" s="201">
        <v>0.1</v>
      </c>
      <c r="R98" s="201">
        <v>0.37</v>
      </c>
      <c r="S98" s="201">
        <v>0.23</v>
      </c>
      <c r="T98" s="201">
        <v>0</v>
      </c>
      <c r="U98" s="201">
        <v>10.15</v>
      </c>
      <c r="V98" s="201">
        <v>0.12</v>
      </c>
      <c r="W98" s="201">
        <v>0.31</v>
      </c>
      <c r="X98" s="201">
        <v>1.3</v>
      </c>
      <c r="Y98" s="201">
        <v>0</v>
      </c>
      <c r="Z98" s="201">
        <v>1.22</v>
      </c>
      <c r="AA98" s="201">
        <v>0.79</v>
      </c>
      <c r="AB98" s="201">
        <v>0</v>
      </c>
      <c r="AC98" s="201">
        <v>5.88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15.43</v>
      </c>
      <c r="AJ98" s="201">
        <v>0</v>
      </c>
      <c r="AK98" s="201">
        <v>2.33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0.17321000000000017</v>
      </c>
      <c r="E99">
        <f t="shared" si="0"/>
        <v>0</v>
      </c>
      <c r="F99">
        <f t="shared" si="0"/>
        <v>0</v>
      </c>
      <c r="G99">
        <f t="shared" si="0"/>
        <v>6.209999999999994E-2</v>
      </c>
      <c r="H99">
        <f t="shared" si="0"/>
        <v>0</v>
      </c>
      <c r="I99">
        <f t="shared" si="0"/>
        <v>0</v>
      </c>
      <c r="J99">
        <f t="shared" si="0"/>
        <v>0.21299000000000043</v>
      </c>
      <c r="K99">
        <f t="shared" si="0"/>
        <v>0.90616999999999936</v>
      </c>
      <c r="L99">
        <f t="shared" si="0"/>
        <v>0.44978749999999995</v>
      </c>
      <c r="M99">
        <f t="shared" si="0"/>
        <v>0</v>
      </c>
      <c r="N99">
        <f t="shared" si="0"/>
        <v>2.5199999999999955E-2</v>
      </c>
      <c r="O99">
        <f t="shared" si="0"/>
        <v>4.2000000000000003E-2</v>
      </c>
      <c r="P99">
        <f t="shared" si="0"/>
        <v>5.9090000000000045E-2</v>
      </c>
      <c r="Q99">
        <f t="shared" si="0"/>
        <v>4.8025000000000099E-3</v>
      </c>
      <c r="R99">
        <f t="shared" si="0"/>
        <v>3.3087500000000061E-2</v>
      </c>
      <c r="S99">
        <f t="shared" si="0"/>
        <v>2.0415000000000044E-2</v>
      </c>
      <c r="T99">
        <f t="shared" si="0"/>
        <v>0</v>
      </c>
      <c r="U99">
        <f t="shared" si="0"/>
        <v>0.24359999999999962</v>
      </c>
      <c r="V99">
        <f t="shared" si="0"/>
        <v>1.255999999999999E-2</v>
      </c>
      <c r="W99">
        <f t="shared" si="0"/>
        <v>7.3674999999999878E-3</v>
      </c>
      <c r="X99">
        <f t="shared" si="0"/>
        <v>4.3872500000000085E-2</v>
      </c>
      <c r="Y99">
        <f t="shared" si="0"/>
        <v>0</v>
      </c>
      <c r="Z99">
        <f t="shared" si="0"/>
        <v>5.3609999999999977E-2</v>
      </c>
      <c r="AA99">
        <f t="shared" si="0"/>
        <v>5.9239999999999945E-2</v>
      </c>
      <c r="AB99">
        <f t="shared" si="0"/>
        <v>0</v>
      </c>
      <c r="AC99">
        <f t="shared" si="0"/>
        <v>0.32460249999999991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0.67503250000000004</v>
      </c>
      <c r="AJ99">
        <f t="shared" si="0"/>
        <v>0</v>
      </c>
      <c r="AK99">
        <f t="shared" si="0"/>
        <v>1.8732499999999996E-2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9.76</v>
      </c>
      <c r="AJ3" s="201">
        <v>0</v>
      </c>
      <c r="AK3" s="201">
        <v>-0.04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9.76</v>
      </c>
      <c r="AJ4" s="201">
        <v>0</v>
      </c>
      <c r="AK4" s="201">
        <v>-0.04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9.76</v>
      </c>
      <c r="AJ5" s="201">
        <v>0</v>
      </c>
      <c r="AK5" s="201">
        <v>-0.04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9.76</v>
      </c>
      <c r="AJ6" s="201">
        <v>0</v>
      </c>
      <c r="AK6" s="201">
        <v>-0.04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9.85</v>
      </c>
      <c r="AJ7" s="201">
        <v>0</v>
      </c>
      <c r="AK7" s="201">
        <v>-0.04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9.85</v>
      </c>
      <c r="AJ8" s="201">
        <v>0</v>
      </c>
      <c r="AK8" s="201">
        <v>-0.04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9.85</v>
      </c>
      <c r="AJ9" s="201">
        <v>0</v>
      </c>
      <c r="AK9" s="201">
        <v>-0.04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9.85</v>
      </c>
      <c r="AJ10" s="201">
        <v>0</v>
      </c>
      <c r="AK10" s="201">
        <v>-0.04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9.85</v>
      </c>
      <c r="AJ11" s="201">
        <v>0</v>
      </c>
      <c r="AK11" s="201">
        <v>-0.04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9.85</v>
      </c>
      <c r="AJ12" s="201">
        <v>0</v>
      </c>
      <c r="AK12" s="201">
        <v>-0.04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9.85</v>
      </c>
      <c r="AJ13" s="201">
        <v>0</v>
      </c>
      <c r="AK13" s="201">
        <v>-0.04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9.85</v>
      </c>
      <c r="AJ14" s="201">
        <v>0</v>
      </c>
      <c r="AK14" s="201">
        <v>-0.04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9.85</v>
      </c>
      <c r="AJ15" s="201">
        <v>0</v>
      </c>
      <c r="AK15" s="201">
        <v>-0.04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9.85</v>
      </c>
      <c r="AJ16" s="201">
        <v>0</v>
      </c>
      <c r="AK16" s="201">
        <v>-0.04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9.85</v>
      </c>
      <c r="AJ17" s="201">
        <v>0</v>
      </c>
      <c r="AK17" s="201">
        <v>-0.04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9.85</v>
      </c>
      <c r="AJ18" s="201">
        <v>0</v>
      </c>
      <c r="AK18" s="201">
        <v>-0.04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9.85</v>
      </c>
      <c r="AJ19" s="201">
        <v>0</v>
      </c>
      <c r="AK19" s="201">
        <v>-0.04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9.85</v>
      </c>
      <c r="AJ20" s="201">
        <v>0</v>
      </c>
      <c r="AK20" s="201">
        <v>-0.04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9.85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9.85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9.85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9.85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9.85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9.85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9.85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9.85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9.85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9.85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9.85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9.85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9.85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9.85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9.85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9.85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9.85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9.85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9.85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9.85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9.85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9.85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10.02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10.02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10.02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10.02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10.02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10.02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10.02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10.02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10.130000000000001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10.130000000000001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10.130000000000001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10.130000000000001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10.130000000000001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10.130000000000001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10.130000000000001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10.130000000000001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10.130000000000001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10.130000000000001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10.130000000000001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10.130000000000001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10.99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10.130000000000001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10.130000000000001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10.02</v>
      </c>
      <c r="AJ67" s="201">
        <v>0</v>
      </c>
      <c r="AK67" s="201">
        <v>0.45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10.02</v>
      </c>
      <c r="AJ68" s="201">
        <v>0</v>
      </c>
      <c r="AK68" s="201">
        <v>0.45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10.02</v>
      </c>
      <c r="AJ69" s="201">
        <v>0</v>
      </c>
      <c r="AK69" s="201">
        <v>0.45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10.02</v>
      </c>
      <c r="AJ70" s="201">
        <v>0</v>
      </c>
      <c r="AK70" s="201">
        <v>0.45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10.02</v>
      </c>
      <c r="AJ71" s="201">
        <v>0</v>
      </c>
      <c r="AK71" s="201">
        <v>0.45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10.02</v>
      </c>
      <c r="AJ72" s="201">
        <v>0</v>
      </c>
      <c r="AK72" s="201">
        <v>0.45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10.02</v>
      </c>
      <c r="AJ73" s="201">
        <v>0</v>
      </c>
      <c r="AK73" s="201">
        <v>0.45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10.02</v>
      </c>
      <c r="AJ74" s="201">
        <v>0</v>
      </c>
      <c r="AK74" s="201">
        <v>0.45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10.02</v>
      </c>
      <c r="AJ76" s="201">
        <v>0</v>
      </c>
      <c r="AK76" s="201">
        <v>0.36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10.02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9.9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9.85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9.85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9.85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9.85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9.85</v>
      </c>
      <c r="AJ83" s="201">
        <v>0</v>
      </c>
      <c r="AK83" s="201">
        <v>0.36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9.85</v>
      </c>
      <c r="AJ84" s="201">
        <v>0</v>
      </c>
      <c r="AK84" s="201">
        <v>0.36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9.85</v>
      </c>
      <c r="AJ85" s="201">
        <v>0</v>
      </c>
      <c r="AK85" s="201">
        <v>0.36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9.85</v>
      </c>
      <c r="AJ86" s="201">
        <v>0</v>
      </c>
      <c r="AK86" s="201">
        <v>0.36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9.85</v>
      </c>
      <c r="AJ87" s="201">
        <v>0</v>
      </c>
      <c r="AK87" s="201">
        <v>0.27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9.85</v>
      </c>
      <c r="AJ88" s="201">
        <v>0</v>
      </c>
      <c r="AK88" s="201">
        <v>0.27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9.85</v>
      </c>
      <c r="AJ89" s="201">
        <v>0</v>
      </c>
      <c r="AK89" s="201">
        <v>0.27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9.85</v>
      </c>
      <c r="AJ90" s="201">
        <v>0</v>
      </c>
      <c r="AK90" s="201">
        <v>0.27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-9.14</v>
      </c>
      <c r="AJ91" s="201">
        <v>0</v>
      </c>
      <c r="AK91" s="201">
        <v>0.27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10.76</v>
      </c>
      <c r="AJ92" s="201">
        <v>0</v>
      </c>
      <c r="AK92" s="201">
        <v>0.27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9.85</v>
      </c>
      <c r="AJ93" s="201">
        <v>0</v>
      </c>
      <c r="AK93" s="201">
        <v>0.27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9.85</v>
      </c>
      <c r="AJ94" s="201">
        <v>0</v>
      </c>
      <c r="AK94" s="201">
        <v>0.27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9.85</v>
      </c>
      <c r="AJ95" s="201">
        <v>0</v>
      </c>
      <c r="AK95" s="201">
        <v>0.27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10.45</v>
      </c>
      <c r="AJ96" s="201">
        <v>0</v>
      </c>
      <c r="AK96" s="201">
        <v>0.27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-6.11</v>
      </c>
      <c r="AJ97" s="201">
        <v>0</v>
      </c>
      <c r="AK97" s="201">
        <v>0.27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10.86</v>
      </c>
      <c r="AJ98" s="201">
        <v>0</v>
      </c>
      <c r="AK98" s="201">
        <v>0.27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0.23047500000000004</v>
      </c>
      <c r="AJ99">
        <f t="shared" si="0"/>
        <v>0</v>
      </c>
      <c r="AK99">
        <f t="shared" si="0"/>
        <v>1.9799999999999987E-3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48.81</v>
      </c>
      <c r="AJ3" s="201">
        <v>0</v>
      </c>
      <c r="AK3" s="201">
        <v>0.04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48.81</v>
      </c>
      <c r="AJ4" s="201">
        <v>0</v>
      </c>
      <c r="AK4" s="201">
        <v>0.04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48.81</v>
      </c>
      <c r="AJ5" s="201">
        <v>0</v>
      </c>
      <c r="AK5" s="201">
        <v>0.04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48.81</v>
      </c>
      <c r="AJ6" s="201">
        <v>0</v>
      </c>
      <c r="AK6" s="201">
        <v>0.04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49.24</v>
      </c>
      <c r="AJ7" s="201">
        <v>0</v>
      </c>
      <c r="AK7" s="201">
        <v>0.04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49.24</v>
      </c>
      <c r="AJ8" s="201">
        <v>0</v>
      </c>
      <c r="AK8" s="201">
        <v>0.04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49.24</v>
      </c>
      <c r="AJ9" s="201">
        <v>0</v>
      </c>
      <c r="AK9" s="201">
        <v>0.04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49.24</v>
      </c>
      <c r="AJ10" s="201">
        <v>0</v>
      </c>
      <c r="AK10" s="201">
        <v>0.04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49.24</v>
      </c>
      <c r="AJ11" s="201">
        <v>0</v>
      </c>
      <c r="AK11" s="201">
        <v>0.04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49.24</v>
      </c>
      <c r="AJ12" s="201">
        <v>0</v>
      </c>
      <c r="AK12" s="201">
        <v>0.04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49.24</v>
      </c>
      <c r="AJ13" s="201">
        <v>0</v>
      </c>
      <c r="AK13" s="201">
        <v>0.04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49.24</v>
      </c>
      <c r="AJ14" s="201">
        <v>0</v>
      </c>
      <c r="AK14" s="201">
        <v>0.04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49.24</v>
      </c>
      <c r="AJ15" s="201">
        <v>0</v>
      </c>
      <c r="AK15" s="201">
        <v>0.04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49.24</v>
      </c>
      <c r="AJ16" s="201">
        <v>0</v>
      </c>
      <c r="AK16" s="201">
        <v>0.04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49.24</v>
      </c>
      <c r="AJ17" s="201">
        <v>0</v>
      </c>
      <c r="AK17" s="201">
        <v>0.04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49.24</v>
      </c>
      <c r="AJ18" s="201">
        <v>0</v>
      </c>
      <c r="AK18" s="201">
        <v>0.04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49.24</v>
      </c>
      <c r="AJ19" s="201">
        <v>0</v>
      </c>
      <c r="AK19" s="201">
        <v>0.04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49.24</v>
      </c>
      <c r="AJ20" s="201">
        <v>0</v>
      </c>
      <c r="AK20" s="201">
        <v>0.04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49.24</v>
      </c>
      <c r="AJ21" s="201">
        <v>0</v>
      </c>
      <c r="AK21" s="201">
        <v>0.04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49.24</v>
      </c>
      <c r="AJ22" s="201">
        <v>0</v>
      </c>
      <c r="AK22" s="201">
        <v>0.04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49.24</v>
      </c>
      <c r="AJ23" s="201">
        <v>0</v>
      </c>
      <c r="AK23" s="201">
        <v>0.04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49.24</v>
      </c>
      <c r="AJ24" s="201">
        <v>0</v>
      </c>
      <c r="AK24" s="201">
        <v>0.04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49.24</v>
      </c>
      <c r="AJ25" s="201">
        <v>0</v>
      </c>
      <c r="AK25" s="201">
        <v>0.04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49.24</v>
      </c>
      <c r="AJ26" s="201">
        <v>0</v>
      </c>
      <c r="AK26" s="201">
        <v>0.04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49.24</v>
      </c>
      <c r="AJ27" s="201">
        <v>0</v>
      </c>
      <c r="AK27" s="201">
        <v>0.04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49.24</v>
      </c>
      <c r="AJ28" s="201">
        <v>0</v>
      </c>
      <c r="AK28" s="201">
        <v>0.04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49.24</v>
      </c>
      <c r="AJ29" s="201">
        <v>0</v>
      </c>
      <c r="AK29" s="201">
        <v>0.04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49.24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49.24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49.24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49.24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49.24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49.24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49.24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49.24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49.24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49.24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49.24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49.24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49.24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50.08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2.14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50.08</v>
      </c>
      <c r="AJ44" s="201">
        <v>0</v>
      </c>
      <c r="AK44" s="201">
        <v>0.04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2.14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50.08</v>
      </c>
      <c r="AJ45" s="201">
        <v>0</v>
      </c>
      <c r="AK45" s="201">
        <v>0.04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2.14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50.08</v>
      </c>
      <c r="AJ46" s="201">
        <v>0</v>
      </c>
      <c r="AK46" s="201">
        <v>0.04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2.14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50.08</v>
      </c>
      <c r="AJ47" s="201">
        <v>0</v>
      </c>
      <c r="AK47" s="201">
        <v>0.04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2.14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50.08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2.14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50.08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2.2000000000000002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50.08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2.2000000000000002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50.64</v>
      </c>
      <c r="AJ51" s="201">
        <v>0</v>
      </c>
      <c r="AK51" s="201">
        <v>0.04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2.2000000000000002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50.64</v>
      </c>
      <c r="AJ52" s="201">
        <v>0</v>
      </c>
      <c r="AK52" s="201">
        <v>0.04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2.2000000000000002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50.64</v>
      </c>
      <c r="AJ53" s="201">
        <v>0</v>
      </c>
      <c r="AK53" s="201">
        <v>0.04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2.2599999999999998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50.64</v>
      </c>
      <c r="AJ54" s="201">
        <v>0</v>
      </c>
      <c r="AK54" s="201">
        <v>0.04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2.2599999999999998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50.64</v>
      </c>
      <c r="AJ55" s="201">
        <v>0</v>
      </c>
      <c r="AK55" s="201">
        <v>0.04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2.2599999999999998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50.64</v>
      </c>
      <c r="AJ56" s="201">
        <v>0</v>
      </c>
      <c r="AK56" s="201">
        <v>0.04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2.2599999999999998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50.64</v>
      </c>
      <c r="AJ57" s="201">
        <v>0</v>
      </c>
      <c r="AK57" s="201">
        <v>0.04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2.2599999999999998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50.64</v>
      </c>
      <c r="AJ58" s="201">
        <v>0</v>
      </c>
      <c r="AK58" s="201">
        <v>0.04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2.2599999999999998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50.64</v>
      </c>
      <c r="AJ59" s="201">
        <v>0</v>
      </c>
      <c r="AK59" s="201">
        <v>0.04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2.2599999999999998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50.64</v>
      </c>
      <c r="AJ60" s="201">
        <v>0</v>
      </c>
      <c r="AK60" s="201">
        <v>0.04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2.2599999999999998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50.64</v>
      </c>
      <c r="AJ61" s="201">
        <v>0</v>
      </c>
      <c r="AK61" s="201">
        <v>0.04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2.2599999999999998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50.64</v>
      </c>
      <c r="AJ62" s="201">
        <v>0</v>
      </c>
      <c r="AK62" s="201">
        <v>0.04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2.84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54.97</v>
      </c>
      <c r="AJ63" s="201">
        <v>0</v>
      </c>
      <c r="AK63" s="201">
        <v>0.08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2.84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53.02</v>
      </c>
      <c r="AJ64" s="201">
        <v>0</v>
      </c>
      <c r="AK64" s="201">
        <v>0.08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2.29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50.64</v>
      </c>
      <c r="AJ65" s="201">
        <v>0</v>
      </c>
      <c r="AK65" s="201">
        <v>0.08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2.29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50.64</v>
      </c>
      <c r="AJ66" s="201">
        <v>0</v>
      </c>
      <c r="AK66" s="201">
        <v>0.08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2.29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50.08</v>
      </c>
      <c r="AJ67" s="201">
        <v>0</v>
      </c>
      <c r="AK67" s="201">
        <v>2.46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2.29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50.08</v>
      </c>
      <c r="AJ68" s="201">
        <v>0</v>
      </c>
      <c r="AK68" s="201">
        <v>2.46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2.29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50.08</v>
      </c>
      <c r="AJ69" s="201">
        <v>0</v>
      </c>
      <c r="AK69" s="201">
        <v>2.46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2.29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50.08</v>
      </c>
      <c r="AJ70" s="201">
        <v>0</v>
      </c>
      <c r="AK70" s="201">
        <v>2.46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2.29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50.08</v>
      </c>
      <c r="AJ71" s="201">
        <v>0</v>
      </c>
      <c r="AK71" s="201">
        <v>2.46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2.29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50.08</v>
      </c>
      <c r="AJ72" s="201">
        <v>0</v>
      </c>
      <c r="AK72" s="201">
        <v>2.46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2.29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50.08</v>
      </c>
      <c r="AJ73" s="201">
        <v>0</v>
      </c>
      <c r="AK73" s="201">
        <v>2.46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2.29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50.08</v>
      </c>
      <c r="AJ74" s="201">
        <v>0</v>
      </c>
      <c r="AK74" s="201">
        <v>2.46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2.29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50.08</v>
      </c>
      <c r="AJ75" s="201">
        <v>0</v>
      </c>
      <c r="AK75" s="201">
        <v>0.08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2.29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50.08</v>
      </c>
      <c r="AJ76" s="201">
        <v>0</v>
      </c>
      <c r="AK76" s="201">
        <v>1.97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2.29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50.08</v>
      </c>
      <c r="AJ77" s="201">
        <v>0</v>
      </c>
      <c r="AK77" s="201">
        <v>0.04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2.23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49.52</v>
      </c>
      <c r="AJ78" s="201">
        <v>0</v>
      </c>
      <c r="AK78" s="201">
        <v>0.04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2.17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49.24</v>
      </c>
      <c r="AJ79" s="201">
        <v>0</v>
      </c>
      <c r="AK79" s="201">
        <v>0.04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2.17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49.24</v>
      </c>
      <c r="AJ80" s="201">
        <v>0</v>
      </c>
      <c r="AK80" s="201">
        <v>0.04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2.17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49.24</v>
      </c>
      <c r="AJ81" s="201">
        <v>0</v>
      </c>
      <c r="AK81" s="201">
        <v>0.04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2.17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49.24</v>
      </c>
      <c r="AJ82" s="201">
        <v>0</v>
      </c>
      <c r="AK82" s="201">
        <v>0.04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2.17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49.24</v>
      </c>
      <c r="AJ83" s="201">
        <v>0</v>
      </c>
      <c r="AK83" s="201">
        <v>1.97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2.17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49.24</v>
      </c>
      <c r="AJ84" s="201">
        <v>0</v>
      </c>
      <c r="AK84" s="201">
        <v>1.97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2.17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49.24</v>
      </c>
      <c r="AJ85" s="201">
        <v>0</v>
      </c>
      <c r="AK85" s="201">
        <v>1.97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2.76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49.24</v>
      </c>
      <c r="AJ86" s="201">
        <v>0</v>
      </c>
      <c r="AK86" s="201">
        <v>1.97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49.24</v>
      </c>
      <c r="AJ87" s="201">
        <v>0</v>
      </c>
      <c r="AK87" s="201">
        <v>1.49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49.24</v>
      </c>
      <c r="AJ88" s="201">
        <v>0</v>
      </c>
      <c r="AK88" s="201">
        <v>1.49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49.24</v>
      </c>
      <c r="AJ89" s="201">
        <v>0</v>
      </c>
      <c r="AK89" s="201">
        <v>1.49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49.24</v>
      </c>
      <c r="AJ90" s="201">
        <v>0</v>
      </c>
      <c r="AK90" s="201">
        <v>1.49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2.72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54.89</v>
      </c>
      <c r="AJ91" s="201">
        <v>0</v>
      </c>
      <c r="AK91" s="201">
        <v>1.49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2.72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53.82</v>
      </c>
      <c r="AJ92" s="201">
        <v>0</v>
      </c>
      <c r="AK92" s="201">
        <v>1.49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49.24</v>
      </c>
      <c r="AJ93" s="201">
        <v>0</v>
      </c>
      <c r="AK93" s="201">
        <v>1.49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49.24</v>
      </c>
      <c r="AJ94" s="201">
        <v>0</v>
      </c>
      <c r="AK94" s="201">
        <v>1.49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49.24</v>
      </c>
      <c r="AJ95" s="201">
        <v>0</v>
      </c>
      <c r="AK95" s="201">
        <v>1.49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2.72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52.27</v>
      </c>
      <c r="AJ96" s="201">
        <v>0</v>
      </c>
      <c r="AK96" s="201">
        <v>1.49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2.72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58.36</v>
      </c>
      <c r="AJ97" s="201">
        <v>0</v>
      </c>
      <c r="AK97" s="201">
        <v>1.49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2.72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54.28</v>
      </c>
      <c r="AJ98" s="201">
        <v>0</v>
      </c>
      <c r="AK98" s="201">
        <v>1.49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5.2762499999999969E-2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1.1995224999999985</v>
      </c>
      <c r="AJ99">
        <f t="shared" si="0"/>
        <v>0</v>
      </c>
      <c r="AK99">
        <f t="shared" si="0"/>
        <v>1.2612500000000004E-2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0.41</v>
      </c>
      <c r="K3" s="201">
        <v>0.33</v>
      </c>
      <c r="L3" s="201">
        <v>20.07</v>
      </c>
      <c r="M3" s="201">
        <v>0.98</v>
      </c>
      <c r="N3" s="201">
        <v>1.26</v>
      </c>
      <c r="O3" s="201">
        <v>0</v>
      </c>
      <c r="P3" s="201">
        <v>1.47</v>
      </c>
      <c r="Q3" s="201">
        <v>0.12</v>
      </c>
      <c r="R3" s="201">
        <v>0.45</v>
      </c>
      <c r="S3" s="201">
        <v>0.28000000000000003</v>
      </c>
      <c r="T3" s="201">
        <v>0</v>
      </c>
      <c r="U3" s="201">
        <v>2.23</v>
      </c>
      <c r="V3" s="201">
        <v>0.15</v>
      </c>
      <c r="W3" s="201">
        <v>0.37</v>
      </c>
      <c r="X3" s="201">
        <v>1.57</v>
      </c>
      <c r="Y3" s="201">
        <v>0</v>
      </c>
      <c r="Z3" s="201">
        <v>1.35</v>
      </c>
      <c r="AA3" s="201">
        <v>0.96</v>
      </c>
      <c r="AB3" s="201">
        <v>0</v>
      </c>
      <c r="AC3" s="201">
        <v>9.93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27.24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0.41</v>
      </c>
      <c r="K4" s="201">
        <v>0.33</v>
      </c>
      <c r="L4" s="201">
        <v>20.07</v>
      </c>
      <c r="M4" s="201">
        <v>0.98</v>
      </c>
      <c r="N4" s="201">
        <v>1.26</v>
      </c>
      <c r="O4" s="201">
        <v>0</v>
      </c>
      <c r="P4" s="201">
        <v>1.47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2.23</v>
      </c>
      <c r="V4" s="201">
        <v>0.15</v>
      </c>
      <c r="W4" s="201">
        <v>0.37</v>
      </c>
      <c r="X4" s="201">
        <v>1.57</v>
      </c>
      <c r="Y4" s="201">
        <v>0</v>
      </c>
      <c r="Z4" s="201">
        <v>1.35</v>
      </c>
      <c r="AA4" s="201">
        <v>0.96</v>
      </c>
      <c r="AB4" s="201">
        <v>0</v>
      </c>
      <c r="AC4" s="201">
        <v>9.93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27.24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0.41</v>
      </c>
      <c r="K5" s="201">
        <v>0.33</v>
      </c>
      <c r="L5" s="201">
        <v>20.07</v>
      </c>
      <c r="M5" s="201">
        <v>0.98</v>
      </c>
      <c r="N5" s="201">
        <v>1.26</v>
      </c>
      <c r="O5" s="201">
        <v>0</v>
      </c>
      <c r="P5" s="201">
        <v>1.87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2.23</v>
      </c>
      <c r="V5" s="201">
        <v>0.15</v>
      </c>
      <c r="W5" s="201">
        <v>0.37</v>
      </c>
      <c r="X5" s="201">
        <v>1.57</v>
      </c>
      <c r="Y5" s="201">
        <v>0</v>
      </c>
      <c r="Z5" s="201">
        <v>1.35</v>
      </c>
      <c r="AA5" s="201">
        <v>0.96</v>
      </c>
      <c r="AB5" s="201">
        <v>0</v>
      </c>
      <c r="AC5" s="201">
        <v>9.92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27.24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0.41</v>
      </c>
      <c r="K6" s="201">
        <v>0.33</v>
      </c>
      <c r="L6" s="201">
        <v>20.07</v>
      </c>
      <c r="M6" s="201">
        <v>0.98</v>
      </c>
      <c r="N6" s="201">
        <v>1.26</v>
      </c>
      <c r="O6" s="201">
        <v>0</v>
      </c>
      <c r="P6" s="201">
        <v>1.87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2.23</v>
      </c>
      <c r="V6" s="201">
        <v>0.15</v>
      </c>
      <c r="W6" s="201">
        <v>0.37</v>
      </c>
      <c r="X6" s="201">
        <v>1.57</v>
      </c>
      <c r="Y6" s="201">
        <v>0</v>
      </c>
      <c r="Z6" s="201">
        <v>1.35</v>
      </c>
      <c r="AA6" s="201">
        <v>0.96</v>
      </c>
      <c r="AB6" s="201">
        <v>0</v>
      </c>
      <c r="AC6" s="201">
        <v>9.92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27.24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0.41</v>
      </c>
      <c r="K7" s="201">
        <v>0.33</v>
      </c>
      <c r="L7" s="201">
        <v>20.07</v>
      </c>
      <c r="M7" s="201">
        <v>0.98</v>
      </c>
      <c r="N7" s="201">
        <v>1.26</v>
      </c>
      <c r="O7" s="201">
        <v>0</v>
      </c>
      <c r="P7" s="201">
        <v>1.87</v>
      </c>
      <c r="Q7" s="201">
        <v>0.12</v>
      </c>
      <c r="R7" s="201">
        <v>0.45</v>
      </c>
      <c r="S7" s="201">
        <v>0.28000000000000003</v>
      </c>
      <c r="T7" s="201">
        <v>0</v>
      </c>
      <c r="U7" s="201">
        <v>2.23</v>
      </c>
      <c r="V7" s="201">
        <v>0.15</v>
      </c>
      <c r="W7" s="201">
        <v>0.37</v>
      </c>
      <c r="X7" s="201">
        <v>1.57</v>
      </c>
      <c r="Y7" s="201">
        <v>0</v>
      </c>
      <c r="Z7" s="201">
        <v>1.35</v>
      </c>
      <c r="AA7" s="201">
        <v>0.96</v>
      </c>
      <c r="AB7" s="201">
        <v>0</v>
      </c>
      <c r="AC7" s="201">
        <v>9.92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27.24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0.41</v>
      </c>
      <c r="K8" s="201">
        <v>0.33</v>
      </c>
      <c r="L8" s="201">
        <v>20.07</v>
      </c>
      <c r="M8" s="201">
        <v>0.98</v>
      </c>
      <c r="N8" s="201">
        <v>1.26</v>
      </c>
      <c r="O8" s="201">
        <v>0</v>
      </c>
      <c r="P8" s="201">
        <v>1.87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2.23</v>
      </c>
      <c r="V8" s="201">
        <v>0.15</v>
      </c>
      <c r="W8" s="201">
        <v>0.37</v>
      </c>
      <c r="X8" s="201">
        <v>1.57</v>
      </c>
      <c r="Y8" s="201">
        <v>0</v>
      </c>
      <c r="Z8" s="201">
        <v>1.35</v>
      </c>
      <c r="AA8" s="201">
        <v>0.96</v>
      </c>
      <c r="AB8" s="201">
        <v>0</v>
      </c>
      <c r="AC8" s="201">
        <v>9.92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27.24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0.41</v>
      </c>
      <c r="K9" s="201">
        <v>0.33</v>
      </c>
      <c r="L9" s="201">
        <v>20.07</v>
      </c>
      <c r="M9" s="201">
        <v>0.98</v>
      </c>
      <c r="N9" s="201">
        <v>1.26</v>
      </c>
      <c r="O9" s="201">
        <v>0</v>
      </c>
      <c r="P9" s="201">
        <v>1.48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2.23</v>
      </c>
      <c r="V9" s="201">
        <v>0.15</v>
      </c>
      <c r="W9" s="201">
        <v>0.37</v>
      </c>
      <c r="X9" s="201">
        <v>1.57</v>
      </c>
      <c r="Y9" s="201">
        <v>0</v>
      </c>
      <c r="Z9" s="201">
        <v>1.35</v>
      </c>
      <c r="AA9" s="201">
        <v>0.96</v>
      </c>
      <c r="AB9" s="201">
        <v>0</v>
      </c>
      <c r="AC9" s="201">
        <v>9.92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27.24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0.41</v>
      </c>
      <c r="K10" s="201">
        <v>0.33</v>
      </c>
      <c r="L10" s="201">
        <v>20.07</v>
      </c>
      <c r="M10" s="201">
        <v>0.98</v>
      </c>
      <c r="N10" s="201">
        <v>1.26</v>
      </c>
      <c r="O10" s="201">
        <v>0</v>
      </c>
      <c r="P10" s="201">
        <v>1.48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2.23</v>
      </c>
      <c r="V10" s="201">
        <v>0.15</v>
      </c>
      <c r="W10" s="201">
        <v>0.37</v>
      </c>
      <c r="X10" s="201">
        <v>1.57</v>
      </c>
      <c r="Y10" s="201">
        <v>0</v>
      </c>
      <c r="Z10" s="201">
        <v>1.35</v>
      </c>
      <c r="AA10" s="201">
        <v>0.96</v>
      </c>
      <c r="AB10" s="201">
        <v>0</v>
      </c>
      <c r="AC10" s="201">
        <v>9.92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27.24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7.0000000000000007E-2</v>
      </c>
      <c r="K11" s="201">
        <v>0.33</v>
      </c>
      <c r="L11" s="201">
        <v>20.07</v>
      </c>
      <c r="M11" s="201">
        <v>0.98</v>
      </c>
      <c r="N11" s="201">
        <v>1.26</v>
      </c>
      <c r="O11" s="201">
        <v>0</v>
      </c>
      <c r="P11" s="201">
        <v>1.48</v>
      </c>
      <c r="Q11" s="201">
        <v>0.12</v>
      </c>
      <c r="R11" s="201">
        <v>0.45</v>
      </c>
      <c r="S11" s="201">
        <v>0.28000000000000003</v>
      </c>
      <c r="T11" s="201">
        <v>0</v>
      </c>
      <c r="U11" s="201">
        <v>2.23</v>
      </c>
      <c r="V11" s="201">
        <v>0.15</v>
      </c>
      <c r="W11" s="201">
        <v>0.37</v>
      </c>
      <c r="X11" s="201">
        <v>1.57</v>
      </c>
      <c r="Y11" s="201">
        <v>0</v>
      </c>
      <c r="Z11" s="201">
        <v>1.35</v>
      </c>
      <c r="AA11" s="201">
        <v>0.96</v>
      </c>
      <c r="AB11" s="201">
        <v>0</v>
      </c>
      <c r="AC11" s="201">
        <v>9.92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27.24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7.0000000000000007E-2</v>
      </c>
      <c r="K12" s="201">
        <v>0.33</v>
      </c>
      <c r="L12" s="201">
        <v>20.07</v>
      </c>
      <c r="M12" s="201">
        <v>0.98</v>
      </c>
      <c r="N12" s="201">
        <v>1.26</v>
      </c>
      <c r="O12" s="201">
        <v>0</v>
      </c>
      <c r="P12" s="201">
        <v>1.48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2.23</v>
      </c>
      <c r="V12" s="201">
        <v>0.15</v>
      </c>
      <c r="W12" s="201">
        <v>0.37</v>
      </c>
      <c r="X12" s="201">
        <v>1.57</v>
      </c>
      <c r="Y12" s="201">
        <v>0</v>
      </c>
      <c r="Z12" s="201">
        <v>1.35</v>
      </c>
      <c r="AA12" s="201">
        <v>0.96</v>
      </c>
      <c r="AB12" s="201">
        <v>0</v>
      </c>
      <c r="AC12" s="201">
        <v>9.92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27.24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7.0000000000000007E-2</v>
      </c>
      <c r="K13" s="201">
        <v>0.33</v>
      </c>
      <c r="L13" s="201">
        <v>20.07</v>
      </c>
      <c r="M13" s="201">
        <v>0.98</v>
      </c>
      <c r="N13" s="201">
        <v>1.26</v>
      </c>
      <c r="O13" s="201">
        <v>0</v>
      </c>
      <c r="P13" s="201">
        <v>1.48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2.23</v>
      </c>
      <c r="V13" s="201">
        <v>0.15</v>
      </c>
      <c r="W13" s="201">
        <v>0.37</v>
      </c>
      <c r="X13" s="201">
        <v>1.57</v>
      </c>
      <c r="Y13" s="201">
        <v>0</v>
      </c>
      <c r="Z13" s="201">
        <v>1.35</v>
      </c>
      <c r="AA13" s="201">
        <v>0.96</v>
      </c>
      <c r="AB13" s="201">
        <v>0</v>
      </c>
      <c r="AC13" s="201">
        <v>9.92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27.24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7.0000000000000007E-2</v>
      </c>
      <c r="K14" s="201">
        <v>0.33</v>
      </c>
      <c r="L14" s="201">
        <v>20.07</v>
      </c>
      <c r="M14" s="201">
        <v>0.98</v>
      </c>
      <c r="N14" s="201">
        <v>1.26</v>
      </c>
      <c r="O14" s="201">
        <v>0</v>
      </c>
      <c r="P14" s="201">
        <v>1.48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2.23</v>
      </c>
      <c r="V14" s="201">
        <v>0.15</v>
      </c>
      <c r="W14" s="201">
        <v>0.37</v>
      </c>
      <c r="X14" s="201">
        <v>1.57</v>
      </c>
      <c r="Y14" s="201">
        <v>0</v>
      </c>
      <c r="Z14" s="201">
        <v>1.35</v>
      </c>
      <c r="AA14" s="201">
        <v>0.96</v>
      </c>
      <c r="AB14" s="201">
        <v>0</v>
      </c>
      <c r="AC14" s="201">
        <v>9.92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27.24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0.33</v>
      </c>
      <c r="L15" s="201">
        <v>20.07</v>
      </c>
      <c r="M15" s="201">
        <v>0.98</v>
      </c>
      <c r="N15" s="201">
        <v>1.26</v>
      </c>
      <c r="O15" s="201">
        <v>0</v>
      </c>
      <c r="P15" s="201">
        <v>1.48</v>
      </c>
      <c r="Q15" s="201">
        <v>0.12</v>
      </c>
      <c r="R15" s="201">
        <v>0.45</v>
      </c>
      <c r="S15" s="201">
        <v>0.28000000000000003</v>
      </c>
      <c r="T15" s="201">
        <v>0</v>
      </c>
      <c r="U15" s="201">
        <v>2.23</v>
      </c>
      <c r="V15" s="201">
        <v>0.15</v>
      </c>
      <c r="W15" s="201">
        <v>0.37</v>
      </c>
      <c r="X15" s="201">
        <v>1.57</v>
      </c>
      <c r="Y15" s="201">
        <v>0</v>
      </c>
      <c r="Z15" s="201">
        <v>1.35</v>
      </c>
      <c r="AA15" s="201">
        <v>0.96</v>
      </c>
      <c r="AB15" s="201">
        <v>0</v>
      </c>
      <c r="AC15" s="201">
        <v>9.93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27.24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0.33</v>
      </c>
      <c r="L16" s="201">
        <v>20.07</v>
      </c>
      <c r="M16" s="201">
        <v>0.98</v>
      </c>
      <c r="N16" s="201">
        <v>1.26</v>
      </c>
      <c r="O16" s="201">
        <v>0</v>
      </c>
      <c r="P16" s="201">
        <v>1.48</v>
      </c>
      <c r="Q16" s="201">
        <v>0.12</v>
      </c>
      <c r="R16" s="201">
        <v>0.45</v>
      </c>
      <c r="S16" s="201">
        <v>0.28000000000000003</v>
      </c>
      <c r="T16" s="201">
        <v>0</v>
      </c>
      <c r="U16" s="201">
        <v>2.23</v>
      </c>
      <c r="V16" s="201">
        <v>0.15</v>
      </c>
      <c r="W16" s="201">
        <v>0.37</v>
      </c>
      <c r="X16" s="201">
        <v>1.57</v>
      </c>
      <c r="Y16" s="201">
        <v>0</v>
      </c>
      <c r="Z16" s="201">
        <v>1.35</v>
      </c>
      <c r="AA16" s="201">
        <v>0.96</v>
      </c>
      <c r="AB16" s="201">
        <v>0</v>
      </c>
      <c r="AC16" s="201">
        <v>9.93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27.24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0.33</v>
      </c>
      <c r="L17" s="201">
        <v>20.07</v>
      </c>
      <c r="M17" s="201">
        <v>0.98</v>
      </c>
      <c r="N17" s="201">
        <v>1.26</v>
      </c>
      <c r="O17" s="201">
        <v>0</v>
      </c>
      <c r="P17" s="201">
        <v>1.48</v>
      </c>
      <c r="Q17" s="201">
        <v>0.12</v>
      </c>
      <c r="R17" s="201">
        <v>0.45</v>
      </c>
      <c r="S17" s="201">
        <v>0.28000000000000003</v>
      </c>
      <c r="T17" s="201">
        <v>0</v>
      </c>
      <c r="U17" s="201">
        <v>2.23</v>
      </c>
      <c r="V17" s="201">
        <v>0.15</v>
      </c>
      <c r="W17" s="201">
        <v>0.37</v>
      </c>
      <c r="X17" s="201">
        <v>1.57</v>
      </c>
      <c r="Y17" s="201">
        <v>0</v>
      </c>
      <c r="Z17" s="201">
        <v>1.35</v>
      </c>
      <c r="AA17" s="201">
        <v>0.96</v>
      </c>
      <c r="AB17" s="201">
        <v>0</v>
      </c>
      <c r="AC17" s="201">
        <v>9.93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27.24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0.33</v>
      </c>
      <c r="L18" s="201">
        <v>20.07</v>
      </c>
      <c r="M18" s="201">
        <v>0.98</v>
      </c>
      <c r="N18" s="201">
        <v>1.26</v>
      </c>
      <c r="O18" s="201">
        <v>0</v>
      </c>
      <c r="P18" s="201">
        <v>1.48</v>
      </c>
      <c r="Q18" s="201">
        <v>0.12</v>
      </c>
      <c r="R18" s="201">
        <v>0.45</v>
      </c>
      <c r="S18" s="201">
        <v>0.28000000000000003</v>
      </c>
      <c r="T18" s="201">
        <v>0</v>
      </c>
      <c r="U18" s="201">
        <v>2.23</v>
      </c>
      <c r="V18" s="201">
        <v>0.15</v>
      </c>
      <c r="W18" s="201">
        <v>0.37</v>
      </c>
      <c r="X18" s="201">
        <v>1.57</v>
      </c>
      <c r="Y18" s="201">
        <v>0</v>
      </c>
      <c r="Z18" s="201">
        <v>1.35</v>
      </c>
      <c r="AA18" s="201">
        <v>0.96</v>
      </c>
      <c r="AB18" s="201">
        <v>0</v>
      </c>
      <c r="AC18" s="201">
        <v>9.93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27.24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0.33</v>
      </c>
      <c r="L19" s="201">
        <v>20.07</v>
      </c>
      <c r="M19" s="201">
        <v>0.98</v>
      </c>
      <c r="N19" s="201">
        <v>1.26</v>
      </c>
      <c r="O19" s="201">
        <v>0</v>
      </c>
      <c r="P19" s="201">
        <v>1.48</v>
      </c>
      <c r="Q19" s="201">
        <v>0.12</v>
      </c>
      <c r="R19" s="201">
        <v>0.45</v>
      </c>
      <c r="S19" s="201">
        <v>0.28000000000000003</v>
      </c>
      <c r="T19" s="201">
        <v>0</v>
      </c>
      <c r="U19" s="201">
        <v>2.23</v>
      </c>
      <c r="V19" s="201">
        <v>0.15</v>
      </c>
      <c r="W19" s="201">
        <v>0.37</v>
      </c>
      <c r="X19" s="201">
        <v>1.57</v>
      </c>
      <c r="Y19" s="201">
        <v>0</v>
      </c>
      <c r="Z19" s="201">
        <v>1.35</v>
      </c>
      <c r="AA19" s="201">
        <v>0.96</v>
      </c>
      <c r="AB19" s="201">
        <v>0</v>
      </c>
      <c r="AC19" s="201">
        <v>9.93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27.24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0.33</v>
      </c>
      <c r="L20" s="201">
        <v>20.07</v>
      </c>
      <c r="M20" s="201">
        <v>0.98</v>
      </c>
      <c r="N20" s="201">
        <v>1.26</v>
      </c>
      <c r="O20" s="201">
        <v>0</v>
      </c>
      <c r="P20" s="201">
        <v>1.48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2.23</v>
      </c>
      <c r="V20" s="201">
        <v>0.15</v>
      </c>
      <c r="W20" s="201">
        <v>0.37</v>
      </c>
      <c r="X20" s="201">
        <v>1.57</v>
      </c>
      <c r="Y20" s="201">
        <v>0</v>
      </c>
      <c r="Z20" s="201">
        <v>1.35</v>
      </c>
      <c r="AA20" s="201">
        <v>0.96</v>
      </c>
      <c r="AB20" s="201">
        <v>0</v>
      </c>
      <c r="AC20" s="201">
        <v>9.93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27.24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0.3</v>
      </c>
      <c r="K21" s="201">
        <v>0.33</v>
      </c>
      <c r="L21" s="201">
        <v>20.07</v>
      </c>
      <c r="M21" s="201">
        <v>0.98</v>
      </c>
      <c r="N21" s="201">
        <v>1.26</v>
      </c>
      <c r="O21" s="201">
        <v>0</v>
      </c>
      <c r="P21" s="201">
        <v>1.48</v>
      </c>
      <c r="Q21" s="201">
        <v>0.12</v>
      </c>
      <c r="R21" s="201">
        <v>0.45</v>
      </c>
      <c r="S21" s="201">
        <v>0.28000000000000003</v>
      </c>
      <c r="T21" s="201">
        <v>0</v>
      </c>
      <c r="U21" s="201">
        <v>2.23</v>
      </c>
      <c r="V21" s="201">
        <v>0.15</v>
      </c>
      <c r="W21" s="201">
        <v>0.37</v>
      </c>
      <c r="X21" s="201">
        <v>1.57</v>
      </c>
      <c r="Y21" s="201">
        <v>0</v>
      </c>
      <c r="Z21" s="201">
        <v>1.35</v>
      </c>
      <c r="AA21" s="201">
        <v>0.96</v>
      </c>
      <c r="AB21" s="201">
        <v>0</v>
      </c>
      <c r="AC21" s="201">
        <v>9.93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27.24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0.3</v>
      </c>
      <c r="K22" s="201">
        <v>0.33</v>
      </c>
      <c r="L22" s="201">
        <v>20.07</v>
      </c>
      <c r="M22" s="201">
        <v>0.98</v>
      </c>
      <c r="N22" s="201">
        <v>1.26</v>
      </c>
      <c r="O22" s="201">
        <v>0</v>
      </c>
      <c r="P22" s="201">
        <v>1.48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2.23</v>
      </c>
      <c r="V22" s="201">
        <v>0.15</v>
      </c>
      <c r="W22" s="201">
        <v>0.37</v>
      </c>
      <c r="X22" s="201">
        <v>1.57</v>
      </c>
      <c r="Y22" s="201">
        <v>0</v>
      </c>
      <c r="Z22" s="201">
        <v>1.35</v>
      </c>
      <c r="AA22" s="201">
        <v>0.96</v>
      </c>
      <c r="AB22" s="201">
        <v>0</v>
      </c>
      <c r="AC22" s="201">
        <v>9.93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27.24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0.3</v>
      </c>
      <c r="K23" s="201">
        <v>0.33</v>
      </c>
      <c r="L23" s="201">
        <v>20.07</v>
      </c>
      <c r="M23" s="201">
        <v>0.98</v>
      </c>
      <c r="N23" s="201">
        <v>1.26</v>
      </c>
      <c r="O23" s="201">
        <v>0</v>
      </c>
      <c r="P23" s="201">
        <v>1.48</v>
      </c>
      <c r="Q23" s="201">
        <v>0.12</v>
      </c>
      <c r="R23" s="201">
        <v>0.45</v>
      </c>
      <c r="S23" s="201">
        <v>0.28000000000000003</v>
      </c>
      <c r="T23" s="201">
        <v>0</v>
      </c>
      <c r="U23" s="201">
        <v>2.23</v>
      </c>
      <c r="V23" s="201">
        <v>0.15</v>
      </c>
      <c r="W23" s="201">
        <v>0.37</v>
      </c>
      <c r="X23" s="201">
        <v>1.57</v>
      </c>
      <c r="Y23" s="201">
        <v>0</v>
      </c>
      <c r="Z23" s="201">
        <v>1.35</v>
      </c>
      <c r="AA23" s="201">
        <v>0.96</v>
      </c>
      <c r="AB23" s="201">
        <v>0</v>
      </c>
      <c r="AC23" s="201">
        <v>9.93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27.24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0.3</v>
      </c>
      <c r="K24" s="201">
        <v>0.33</v>
      </c>
      <c r="L24" s="201">
        <v>20.07</v>
      </c>
      <c r="M24" s="201">
        <v>0.98</v>
      </c>
      <c r="N24" s="201">
        <v>1.26</v>
      </c>
      <c r="O24" s="201">
        <v>0</v>
      </c>
      <c r="P24" s="201">
        <v>1.48</v>
      </c>
      <c r="Q24" s="201">
        <v>0.12</v>
      </c>
      <c r="R24" s="201">
        <v>0.45</v>
      </c>
      <c r="S24" s="201">
        <v>0.28000000000000003</v>
      </c>
      <c r="T24" s="201">
        <v>0</v>
      </c>
      <c r="U24" s="201">
        <v>2.23</v>
      </c>
      <c r="V24" s="201">
        <v>0.15</v>
      </c>
      <c r="W24" s="201">
        <v>0.37</v>
      </c>
      <c r="X24" s="201">
        <v>1.57</v>
      </c>
      <c r="Y24" s="201">
        <v>0</v>
      </c>
      <c r="Z24" s="201">
        <v>1.35</v>
      </c>
      <c r="AA24" s="201">
        <v>0.96</v>
      </c>
      <c r="AB24" s="201">
        <v>0</v>
      </c>
      <c r="AC24" s="201">
        <v>9.93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27.24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0.3</v>
      </c>
      <c r="K25" s="201">
        <v>0.33</v>
      </c>
      <c r="L25" s="201">
        <v>20.07</v>
      </c>
      <c r="M25" s="201">
        <v>0.98</v>
      </c>
      <c r="N25" s="201">
        <v>1.26</v>
      </c>
      <c r="O25" s="201">
        <v>0</v>
      </c>
      <c r="P25" s="201">
        <v>1.48</v>
      </c>
      <c r="Q25" s="201">
        <v>0.12</v>
      </c>
      <c r="R25" s="201">
        <v>0.45</v>
      </c>
      <c r="S25" s="201">
        <v>0.28000000000000003</v>
      </c>
      <c r="T25" s="201">
        <v>0</v>
      </c>
      <c r="U25" s="201">
        <v>2.23</v>
      </c>
      <c r="V25" s="201">
        <v>0.15</v>
      </c>
      <c r="W25" s="201">
        <v>0.37</v>
      </c>
      <c r="X25" s="201">
        <v>1.57</v>
      </c>
      <c r="Y25" s="201">
        <v>0</v>
      </c>
      <c r="Z25" s="201">
        <v>1.35</v>
      </c>
      <c r="AA25" s="201">
        <v>0.96</v>
      </c>
      <c r="AB25" s="201">
        <v>0</v>
      </c>
      <c r="AC25" s="201">
        <v>9.93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27.24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0.3</v>
      </c>
      <c r="K26" s="201">
        <v>0.33</v>
      </c>
      <c r="L26" s="201">
        <v>20.07</v>
      </c>
      <c r="M26" s="201">
        <v>0.98</v>
      </c>
      <c r="N26" s="201">
        <v>1.26</v>
      </c>
      <c r="O26" s="201">
        <v>0</v>
      </c>
      <c r="P26" s="201">
        <v>1.48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2.23</v>
      </c>
      <c r="V26" s="201">
        <v>0.15</v>
      </c>
      <c r="W26" s="201">
        <v>0.37</v>
      </c>
      <c r="X26" s="201">
        <v>1.57</v>
      </c>
      <c r="Y26" s="201">
        <v>0</v>
      </c>
      <c r="Z26" s="201">
        <v>1.35</v>
      </c>
      <c r="AA26" s="201">
        <v>0.96</v>
      </c>
      <c r="AB26" s="201">
        <v>0</v>
      </c>
      <c r="AC26" s="201">
        <v>9.92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27.24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12.24</v>
      </c>
      <c r="E27" s="201">
        <v>0</v>
      </c>
      <c r="F27" s="201">
        <v>0</v>
      </c>
      <c r="G27" s="201">
        <v>4.83</v>
      </c>
      <c r="H27" s="201">
        <v>0</v>
      </c>
      <c r="I27" s="201">
        <v>0</v>
      </c>
      <c r="J27" s="201">
        <v>0.3</v>
      </c>
      <c r="K27" s="201">
        <v>0.33</v>
      </c>
      <c r="L27" s="201">
        <v>20.07</v>
      </c>
      <c r="M27" s="201">
        <v>0.98</v>
      </c>
      <c r="N27" s="201">
        <v>1.26</v>
      </c>
      <c r="O27" s="201">
        <v>0</v>
      </c>
      <c r="P27" s="201">
        <v>1.48</v>
      </c>
      <c r="Q27" s="201">
        <v>0.12</v>
      </c>
      <c r="R27" s="201">
        <v>0.45</v>
      </c>
      <c r="S27" s="201">
        <v>0.28000000000000003</v>
      </c>
      <c r="T27" s="201">
        <v>0</v>
      </c>
      <c r="U27" s="201">
        <v>2.23</v>
      </c>
      <c r="V27" s="201">
        <v>0.15</v>
      </c>
      <c r="W27" s="201">
        <v>0.37</v>
      </c>
      <c r="X27" s="201">
        <v>1.57</v>
      </c>
      <c r="Y27" s="201">
        <v>0</v>
      </c>
      <c r="Z27" s="201">
        <v>1.35</v>
      </c>
      <c r="AA27" s="201">
        <v>0.96</v>
      </c>
      <c r="AB27" s="201">
        <v>0</v>
      </c>
      <c r="AC27" s="201">
        <v>9.92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27.24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12.24</v>
      </c>
      <c r="E28" s="201">
        <v>0</v>
      </c>
      <c r="F28" s="201">
        <v>0</v>
      </c>
      <c r="G28" s="201">
        <v>4.83</v>
      </c>
      <c r="H28" s="201">
        <v>0</v>
      </c>
      <c r="I28" s="201">
        <v>0</v>
      </c>
      <c r="J28" s="201">
        <v>0.3</v>
      </c>
      <c r="K28" s="201">
        <v>0.33</v>
      </c>
      <c r="L28" s="201">
        <v>20.07</v>
      </c>
      <c r="M28" s="201">
        <v>0.98</v>
      </c>
      <c r="N28" s="201">
        <v>1.26</v>
      </c>
      <c r="O28" s="201">
        <v>0</v>
      </c>
      <c r="P28" s="201">
        <v>1.48</v>
      </c>
      <c r="Q28" s="201">
        <v>0.12</v>
      </c>
      <c r="R28" s="201">
        <v>0.45</v>
      </c>
      <c r="S28" s="201">
        <v>0.28000000000000003</v>
      </c>
      <c r="T28" s="201">
        <v>0</v>
      </c>
      <c r="U28" s="201">
        <v>2.23</v>
      </c>
      <c r="V28" s="201">
        <v>0.15</v>
      </c>
      <c r="W28" s="201">
        <v>0.37</v>
      </c>
      <c r="X28" s="201">
        <v>1.57</v>
      </c>
      <c r="Y28" s="201">
        <v>0</v>
      </c>
      <c r="Z28" s="201">
        <v>1.35</v>
      </c>
      <c r="AA28" s="201">
        <v>0.96</v>
      </c>
      <c r="AB28" s="201">
        <v>0</v>
      </c>
      <c r="AC28" s="201">
        <v>9.92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27.24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12.24</v>
      </c>
      <c r="E29" s="201">
        <v>0</v>
      </c>
      <c r="F29" s="201">
        <v>0</v>
      </c>
      <c r="G29" s="201">
        <v>4.83</v>
      </c>
      <c r="H29" s="201">
        <v>0</v>
      </c>
      <c r="I29" s="201">
        <v>0</v>
      </c>
      <c r="J29" s="201">
        <v>0.3</v>
      </c>
      <c r="K29" s="201">
        <v>0.33</v>
      </c>
      <c r="L29" s="201">
        <v>20.07</v>
      </c>
      <c r="M29" s="201">
        <v>0.98</v>
      </c>
      <c r="N29" s="201">
        <v>1.26</v>
      </c>
      <c r="O29" s="201">
        <v>0</v>
      </c>
      <c r="P29" s="201">
        <v>1.48</v>
      </c>
      <c r="Q29" s="201">
        <v>0.12</v>
      </c>
      <c r="R29" s="201">
        <v>0.45</v>
      </c>
      <c r="S29" s="201">
        <v>0.28000000000000003</v>
      </c>
      <c r="T29" s="201">
        <v>0</v>
      </c>
      <c r="U29" s="201">
        <v>2.23</v>
      </c>
      <c r="V29" s="201">
        <v>0.15</v>
      </c>
      <c r="W29" s="201">
        <v>0.37</v>
      </c>
      <c r="X29" s="201">
        <v>1.57</v>
      </c>
      <c r="Y29" s="201">
        <v>0</v>
      </c>
      <c r="Z29" s="201">
        <v>1.35</v>
      </c>
      <c r="AA29" s="201">
        <v>0.96</v>
      </c>
      <c r="AB29" s="201">
        <v>0</v>
      </c>
      <c r="AC29" s="201">
        <v>9.92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27.24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12.24</v>
      </c>
      <c r="E30" s="201">
        <v>0</v>
      </c>
      <c r="F30" s="201">
        <v>0</v>
      </c>
      <c r="G30" s="201">
        <v>4.83</v>
      </c>
      <c r="H30" s="201">
        <v>0</v>
      </c>
      <c r="I30" s="201">
        <v>0</v>
      </c>
      <c r="J30" s="201">
        <v>0.3</v>
      </c>
      <c r="K30" s="201">
        <v>0.33</v>
      </c>
      <c r="L30" s="201">
        <v>269.61</v>
      </c>
      <c r="M30" s="201">
        <v>0.98</v>
      </c>
      <c r="N30" s="201">
        <v>1.26</v>
      </c>
      <c r="O30" s="201">
        <v>0</v>
      </c>
      <c r="P30" s="201">
        <v>1.48</v>
      </c>
      <c r="Q30" s="201">
        <v>0.12</v>
      </c>
      <c r="R30" s="201">
        <v>0.45</v>
      </c>
      <c r="S30" s="201">
        <v>0.28000000000000003</v>
      </c>
      <c r="T30" s="201">
        <v>0</v>
      </c>
      <c r="U30" s="201">
        <v>2.23</v>
      </c>
      <c r="V30" s="201">
        <v>0.15</v>
      </c>
      <c r="W30" s="201">
        <v>0.37</v>
      </c>
      <c r="X30" s="201">
        <v>1.57</v>
      </c>
      <c r="Y30" s="201">
        <v>0</v>
      </c>
      <c r="Z30" s="201">
        <v>1.35</v>
      </c>
      <c r="AA30" s="201">
        <v>0.96</v>
      </c>
      <c r="AB30" s="201">
        <v>0</v>
      </c>
      <c r="AC30" s="201">
        <v>9.92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27.24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4.83</v>
      </c>
      <c r="H31" s="201">
        <v>0</v>
      </c>
      <c r="I31" s="201">
        <v>0</v>
      </c>
      <c r="J31" s="201">
        <v>3.67</v>
      </c>
      <c r="K31" s="201">
        <v>0.33</v>
      </c>
      <c r="L31" s="201">
        <v>269.60000000000002</v>
      </c>
      <c r="M31" s="201">
        <v>0.98</v>
      </c>
      <c r="N31" s="201">
        <v>1.26</v>
      </c>
      <c r="O31" s="201">
        <v>0</v>
      </c>
      <c r="P31" s="201">
        <v>1.48</v>
      </c>
      <c r="Q31" s="201">
        <v>0.12</v>
      </c>
      <c r="R31" s="201">
        <v>0.45</v>
      </c>
      <c r="S31" s="201">
        <v>0.28000000000000003</v>
      </c>
      <c r="T31" s="201">
        <v>0</v>
      </c>
      <c r="U31" s="201">
        <v>2.23</v>
      </c>
      <c r="V31" s="201">
        <v>0.15</v>
      </c>
      <c r="W31" s="201">
        <v>0.37</v>
      </c>
      <c r="X31" s="201">
        <v>1.57</v>
      </c>
      <c r="Y31" s="201">
        <v>0</v>
      </c>
      <c r="Z31" s="201">
        <v>0.75</v>
      </c>
      <c r="AA31" s="201">
        <v>0.55000000000000004</v>
      </c>
      <c r="AB31" s="201">
        <v>0</v>
      </c>
      <c r="AC31" s="201">
        <v>9.92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27.24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4.83</v>
      </c>
      <c r="H32" s="201">
        <v>0</v>
      </c>
      <c r="I32" s="201">
        <v>0</v>
      </c>
      <c r="J32" s="201">
        <v>3.67</v>
      </c>
      <c r="K32" s="201">
        <v>0.33</v>
      </c>
      <c r="L32" s="201">
        <v>269.61</v>
      </c>
      <c r="M32" s="201">
        <v>0.98</v>
      </c>
      <c r="N32" s="201">
        <v>1.26</v>
      </c>
      <c r="O32" s="201">
        <v>0</v>
      </c>
      <c r="P32" s="201">
        <v>1.48</v>
      </c>
      <c r="Q32" s="201">
        <v>0.12</v>
      </c>
      <c r="R32" s="201">
        <v>0.45</v>
      </c>
      <c r="S32" s="201">
        <v>0.28000000000000003</v>
      </c>
      <c r="T32" s="201">
        <v>0</v>
      </c>
      <c r="U32" s="201">
        <v>2.23</v>
      </c>
      <c r="V32" s="201">
        <v>0.15</v>
      </c>
      <c r="W32" s="201">
        <v>0.37</v>
      </c>
      <c r="X32" s="201">
        <v>1.57</v>
      </c>
      <c r="Y32" s="201">
        <v>0</v>
      </c>
      <c r="Z32" s="201">
        <v>0.75</v>
      </c>
      <c r="AA32" s="201">
        <v>0.55000000000000004</v>
      </c>
      <c r="AB32" s="201">
        <v>0</v>
      </c>
      <c r="AC32" s="201">
        <v>9.92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27.24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4.83</v>
      </c>
      <c r="H33" s="201">
        <v>0</v>
      </c>
      <c r="I33" s="201">
        <v>0</v>
      </c>
      <c r="J33" s="201">
        <v>0.3</v>
      </c>
      <c r="K33" s="201">
        <v>0.33</v>
      </c>
      <c r="L33" s="201">
        <v>269.61</v>
      </c>
      <c r="M33" s="201">
        <v>0.98</v>
      </c>
      <c r="N33" s="201">
        <v>1.26</v>
      </c>
      <c r="O33" s="201">
        <v>0</v>
      </c>
      <c r="P33" s="201">
        <v>1.48</v>
      </c>
      <c r="Q33" s="201">
        <v>0.12</v>
      </c>
      <c r="R33" s="201">
        <v>0</v>
      </c>
      <c r="S33" s="201">
        <v>0.04</v>
      </c>
      <c r="T33" s="201">
        <v>0</v>
      </c>
      <c r="U33" s="201">
        <v>2.23</v>
      </c>
      <c r="V33" s="201">
        <v>0.15</v>
      </c>
      <c r="W33" s="201">
        <v>0.37</v>
      </c>
      <c r="X33" s="201">
        <v>1.57</v>
      </c>
      <c r="Y33" s="201">
        <v>0</v>
      </c>
      <c r="Z33" s="201">
        <v>1.34</v>
      </c>
      <c r="AA33" s="201">
        <v>0.96</v>
      </c>
      <c r="AB33" s="201">
        <v>0</v>
      </c>
      <c r="AC33" s="201">
        <v>9.92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27.24</v>
      </c>
      <c r="AJ33" s="201">
        <v>0</v>
      </c>
      <c r="AK33" s="201">
        <v>17.36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4.83</v>
      </c>
      <c r="H34" s="201">
        <v>0</v>
      </c>
      <c r="I34" s="201">
        <v>0</v>
      </c>
      <c r="J34" s="201">
        <v>0.3</v>
      </c>
      <c r="K34" s="201">
        <v>9.41</v>
      </c>
      <c r="L34" s="201">
        <v>269.60000000000002</v>
      </c>
      <c r="M34" s="201">
        <v>0.98</v>
      </c>
      <c r="N34" s="201">
        <v>1.26</v>
      </c>
      <c r="O34" s="201">
        <v>0</v>
      </c>
      <c r="P34" s="201">
        <v>1.48</v>
      </c>
      <c r="Q34" s="201">
        <v>3.35</v>
      </c>
      <c r="R34" s="201">
        <v>10.33</v>
      </c>
      <c r="S34" s="201">
        <v>7.14</v>
      </c>
      <c r="T34" s="201">
        <v>0</v>
      </c>
      <c r="U34" s="201">
        <v>2.23</v>
      </c>
      <c r="V34" s="201">
        <v>4.37</v>
      </c>
      <c r="W34" s="201">
        <v>10.68</v>
      </c>
      <c r="X34" s="201">
        <v>30.78</v>
      </c>
      <c r="Y34" s="201">
        <v>0</v>
      </c>
      <c r="Z34" s="201">
        <v>19.53</v>
      </c>
      <c r="AA34" s="201">
        <v>19.95</v>
      </c>
      <c r="AB34" s="201">
        <v>0</v>
      </c>
      <c r="AC34" s="201">
        <v>9.92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27.24</v>
      </c>
      <c r="AJ34" s="201">
        <v>0</v>
      </c>
      <c r="AK34" s="201">
        <v>17.36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4.83</v>
      </c>
      <c r="H35" s="201">
        <v>0</v>
      </c>
      <c r="I35" s="201">
        <v>0</v>
      </c>
      <c r="J35" s="201">
        <v>0.3</v>
      </c>
      <c r="K35" s="201">
        <v>9.41</v>
      </c>
      <c r="L35" s="201">
        <v>269.60000000000002</v>
      </c>
      <c r="M35" s="201">
        <v>0.98</v>
      </c>
      <c r="N35" s="201">
        <v>1.26</v>
      </c>
      <c r="O35" s="201">
        <v>0</v>
      </c>
      <c r="P35" s="201">
        <v>1.48</v>
      </c>
      <c r="Q35" s="201">
        <v>3.35</v>
      </c>
      <c r="R35" s="201">
        <v>10.83</v>
      </c>
      <c r="S35" s="201">
        <v>6.93</v>
      </c>
      <c r="T35" s="201">
        <v>0</v>
      </c>
      <c r="U35" s="201">
        <v>2.23</v>
      </c>
      <c r="V35" s="201">
        <v>4.37</v>
      </c>
      <c r="W35" s="201">
        <v>10.68</v>
      </c>
      <c r="X35" s="201">
        <v>28.95</v>
      </c>
      <c r="Y35" s="201">
        <v>0</v>
      </c>
      <c r="Z35" s="201">
        <v>19.53</v>
      </c>
      <c r="AA35" s="201">
        <v>19.95</v>
      </c>
      <c r="AB35" s="201">
        <v>0</v>
      </c>
      <c r="AC35" s="201">
        <v>9.93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27.24</v>
      </c>
      <c r="AJ35" s="201">
        <v>0</v>
      </c>
      <c r="AK35" s="201">
        <v>17.36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4.83</v>
      </c>
      <c r="H36" s="201">
        <v>0</v>
      </c>
      <c r="I36" s="201">
        <v>0</v>
      </c>
      <c r="J36" s="201">
        <v>0.3</v>
      </c>
      <c r="K36" s="201">
        <v>9.41</v>
      </c>
      <c r="L36" s="201">
        <v>269.60000000000002</v>
      </c>
      <c r="M36" s="201">
        <v>0.98</v>
      </c>
      <c r="N36" s="201">
        <v>1.26</v>
      </c>
      <c r="O36" s="201">
        <v>0</v>
      </c>
      <c r="P36" s="201">
        <v>1.48</v>
      </c>
      <c r="Q36" s="201">
        <v>3.35</v>
      </c>
      <c r="R36" s="201">
        <v>10.83</v>
      </c>
      <c r="S36" s="201">
        <v>6.93</v>
      </c>
      <c r="T36" s="201">
        <v>0</v>
      </c>
      <c r="U36" s="201">
        <v>2.23</v>
      </c>
      <c r="V36" s="201">
        <v>4.37</v>
      </c>
      <c r="W36" s="201">
        <v>10.68</v>
      </c>
      <c r="X36" s="201">
        <v>30.78</v>
      </c>
      <c r="Y36" s="201">
        <v>0</v>
      </c>
      <c r="Z36" s="201">
        <v>19.53</v>
      </c>
      <c r="AA36" s="201">
        <v>19.95</v>
      </c>
      <c r="AB36" s="201">
        <v>0</v>
      </c>
      <c r="AC36" s="201">
        <v>9.93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27.24</v>
      </c>
      <c r="AJ36" s="201">
        <v>0</v>
      </c>
      <c r="AK36" s="201">
        <v>17.36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4.83</v>
      </c>
      <c r="H37" s="201">
        <v>0</v>
      </c>
      <c r="I37" s="201">
        <v>0</v>
      </c>
      <c r="J37" s="201">
        <v>0.3</v>
      </c>
      <c r="K37" s="201">
        <v>9.41</v>
      </c>
      <c r="L37" s="201">
        <v>269.60000000000002</v>
      </c>
      <c r="M37" s="201">
        <v>0.98</v>
      </c>
      <c r="N37" s="201">
        <v>1.26</v>
      </c>
      <c r="O37" s="201">
        <v>0</v>
      </c>
      <c r="P37" s="201">
        <v>1.48</v>
      </c>
      <c r="Q37" s="201">
        <v>3.35</v>
      </c>
      <c r="R37" s="201">
        <v>13.01</v>
      </c>
      <c r="S37" s="201">
        <v>8.1</v>
      </c>
      <c r="T37" s="201">
        <v>0</v>
      </c>
      <c r="U37" s="201">
        <v>2.23</v>
      </c>
      <c r="V37" s="201">
        <v>4.37</v>
      </c>
      <c r="W37" s="201">
        <v>10.68</v>
      </c>
      <c r="X37" s="201">
        <v>30.78</v>
      </c>
      <c r="Y37" s="201">
        <v>0</v>
      </c>
      <c r="Z37" s="201">
        <v>19.53</v>
      </c>
      <c r="AA37" s="201">
        <v>19.95</v>
      </c>
      <c r="AB37" s="201">
        <v>0</v>
      </c>
      <c r="AC37" s="201">
        <v>9.93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27.24</v>
      </c>
      <c r="AJ37" s="201">
        <v>0</v>
      </c>
      <c r="AK37" s="201">
        <v>17.36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4.83</v>
      </c>
      <c r="H38" s="201">
        <v>0</v>
      </c>
      <c r="I38" s="201">
        <v>0</v>
      </c>
      <c r="J38" s="201">
        <v>0.3</v>
      </c>
      <c r="K38" s="201">
        <v>9.41</v>
      </c>
      <c r="L38" s="201">
        <v>269.60000000000002</v>
      </c>
      <c r="M38" s="201">
        <v>0.98</v>
      </c>
      <c r="N38" s="201">
        <v>1.26</v>
      </c>
      <c r="O38" s="201">
        <v>0</v>
      </c>
      <c r="P38" s="201">
        <v>1.48</v>
      </c>
      <c r="Q38" s="201">
        <v>3.35</v>
      </c>
      <c r="R38" s="201">
        <v>13.01</v>
      </c>
      <c r="S38" s="201">
        <v>8.1</v>
      </c>
      <c r="T38" s="201">
        <v>0</v>
      </c>
      <c r="U38" s="201">
        <v>2.23</v>
      </c>
      <c r="V38" s="201">
        <v>4.37</v>
      </c>
      <c r="W38" s="201">
        <v>10.68</v>
      </c>
      <c r="X38" s="201">
        <v>30.78</v>
      </c>
      <c r="Y38" s="201">
        <v>0</v>
      </c>
      <c r="Z38" s="201">
        <v>19.53</v>
      </c>
      <c r="AA38" s="201">
        <v>19.95</v>
      </c>
      <c r="AB38" s="201">
        <v>0</v>
      </c>
      <c r="AC38" s="201">
        <v>9.93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27.24</v>
      </c>
      <c r="AJ38" s="201">
        <v>0</v>
      </c>
      <c r="AK38" s="201">
        <v>17.36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11.76</v>
      </c>
      <c r="E39" s="201">
        <v>0</v>
      </c>
      <c r="F39" s="201">
        <v>0</v>
      </c>
      <c r="G39" s="201">
        <v>4.83</v>
      </c>
      <c r="H39" s="201">
        <v>0</v>
      </c>
      <c r="I39" s="201">
        <v>0</v>
      </c>
      <c r="J39" s="201">
        <v>2.3199999999999998</v>
      </c>
      <c r="K39" s="201">
        <v>9.41</v>
      </c>
      <c r="L39" s="201">
        <v>269.60000000000002</v>
      </c>
      <c r="M39" s="201">
        <v>0.98</v>
      </c>
      <c r="N39" s="201">
        <v>1.26</v>
      </c>
      <c r="O39" s="201">
        <v>0</v>
      </c>
      <c r="P39" s="201">
        <v>1.45</v>
      </c>
      <c r="Q39" s="201">
        <v>3.35</v>
      </c>
      <c r="R39" s="201">
        <v>13.01</v>
      </c>
      <c r="S39" s="201">
        <v>8.1</v>
      </c>
      <c r="T39" s="201">
        <v>0</v>
      </c>
      <c r="U39" s="201">
        <v>2.23</v>
      </c>
      <c r="V39" s="201">
        <v>4.37</v>
      </c>
      <c r="W39" s="201">
        <v>10.68</v>
      </c>
      <c r="X39" s="201">
        <v>30.78</v>
      </c>
      <c r="Y39" s="201">
        <v>0</v>
      </c>
      <c r="Z39" s="201">
        <v>19.53</v>
      </c>
      <c r="AA39" s="201">
        <v>19.95</v>
      </c>
      <c r="AB39" s="201">
        <v>0</v>
      </c>
      <c r="AC39" s="201">
        <v>9.93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27.24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11.76</v>
      </c>
      <c r="E40" s="201">
        <v>0</v>
      </c>
      <c r="F40" s="201">
        <v>0</v>
      </c>
      <c r="G40" s="201">
        <v>4.83</v>
      </c>
      <c r="H40" s="201">
        <v>0</v>
      </c>
      <c r="I40" s="201">
        <v>0</v>
      </c>
      <c r="J40" s="201">
        <v>2.3199999999999998</v>
      </c>
      <c r="K40" s="201">
        <v>9.41</v>
      </c>
      <c r="L40" s="201">
        <v>269.60000000000002</v>
      </c>
      <c r="M40" s="201">
        <v>0.98</v>
      </c>
      <c r="N40" s="201">
        <v>1.26</v>
      </c>
      <c r="O40" s="201">
        <v>0</v>
      </c>
      <c r="P40" s="201">
        <v>1.41</v>
      </c>
      <c r="Q40" s="201">
        <v>3.35</v>
      </c>
      <c r="R40" s="201">
        <v>13.01</v>
      </c>
      <c r="S40" s="201">
        <v>8.1</v>
      </c>
      <c r="T40" s="201">
        <v>0</v>
      </c>
      <c r="U40" s="201">
        <v>2.23</v>
      </c>
      <c r="V40" s="201">
        <v>4.37</v>
      </c>
      <c r="W40" s="201">
        <v>10.68</v>
      </c>
      <c r="X40" s="201">
        <v>30.78</v>
      </c>
      <c r="Y40" s="201">
        <v>0</v>
      </c>
      <c r="Z40" s="201">
        <v>19.53</v>
      </c>
      <c r="AA40" s="201">
        <v>19.95</v>
      </c>
      <c r="AB40" s="201">
        <v>0</v>
      </c>
      <c r="AC40" s="201">
        <v>9.93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27.24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11.76</v>
      </c>
      <c r="E41" s="201">
        <v>0</v>
      </c>
      <c r="F41" s="201">
        <v>0</v>
      </c>
      <c r="G41" s="201">
        <v>4.83</v>
      </c>
      <c r="H41" s="201">
        <v>0</v>
      </c>
      <c r="I41" s="201">
        <v>0</v>
      </c>
      <c r="J41" s="201">
        <v>2.3199999999999998</v>
      </c>
      <c r="K41" s="201">
        <v>9.41</v>
      </c>
      <c r="L41" s="201">
        <v>269.60000000000002</v>
      </c>
      <c r="M41" s="201">
        <v>0.98</v>
      </c>
      <c r="N41" s="201">
        <v>1.26</v>
      </c>
      <c r="O41" s="201">
        <v>0</v>
      </c>
      <c r="P41" s="201">
        <v>1.41</v>
      </c>
      <c r="Q41" s="201">
        <v>3.35</v>
      </c>
      <c r="R41" s="201">
        <v>13.01</v>
      </c>
      <c r="S41" s="201">
        <v>8.1</v>
      </c>
      <c r="T41" s="201">
        <v>0</v>
      </c>
      <c r="U41" s="201">
        <v>2.23</v>
      </c>
      <c r="V41" s="201">
        <v>4.37</v>
      </c>
      <c r="W41" s="201">
        <v>10.68</v>
      </c>
      <c r="X41" s="201">
        <v>30.78</v>
      </c>
      <c r="Y41" s="201">
        <v>0</v>
      </c>
      <c r="Z41" s="201">
        <v>19.53</v>
      </c>
      <c r="AA41" s="201">
        <v>19.95</v>
      </c>
      <c r="AB41" s="201">
        <v>0</v>
      </c>
      <c r="AC41" s="201">
        <v>9.93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27.24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11.76</v>
      </c>
      <c r="E42" s="201">
        <v>0</v>
      </c>
      <c r="F42" s="201">
        <v>0</v>
      </c>
      <c r="G42" s="201">
        <v>4.83</v>
      </c>
      <c r="H42" s="201">
        <v>0</v>
      </c>
      <c r="I42" s="201">
        <v>0</v>
      </c>
      <c r="J42" s="201">
        <v>2.3199999999999998</v>
      </c>
      <c r="K42" s="201">
        <v>9.41</v>
      </c>
      <c r="L42" s="201">
        <v>269.60000000000002</v>
      </c>
      <c r="M42" s="201">
        <v>0.98</v>
      </c>
      <c r="N42" s="201">
        <v>1.26</v>
      </c>
      <c r="O42" s="201">
        <v>0</v>
      </c>
      <c r="P42" s="201">
        <v>1.41</v>
      </c>
      <c r="Q42" s="201">
        <v>3.35</v>
      </c>
      <c r="R42" s="201">
        <v>13.01</v>
      </c>
      <c r="S42" s="201">
        <v>8.1</v>
      </c>
      <c r="T42" s="201">
        <v>0</v>
      </c>
      <c r="U42" s="201">
        <v>2.23</v>
      </c>
      <c r="V42" s="201">
        <v>4.37</v>
      </c>
      <c r="W42" s="201">
        <v>10.68</v>
      </c>
      <c r="X42" s="201">
        <v>30.78</v>
      </c>
      <c r="Y42" s="201">
        <v>0</v>
      </c>
      <c r="Z42" s="201">
        <v>19.53</v>
      </c>
      <c r="AA42" s="201">
        <v>19.95</v>
      </c>
      <c r="AB42" s="201">
        <v>0</v>
      </c>
      <c r="AC42" s="201">
        <v>9.93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27.24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11.6</v>
      </c>
      <c r="E43" s="201">
        <v>0</v>
      </c>
      <c r="F43" s="201">
        <v>0</v>
      </c>
      <c r="G43" s="201">
        <v>4.83</v>
      </c>
      <c r="H43" s="201">
        <v>0</v>
      </c>
      <c r="I43" s="201">
        <v>0</v>
      </c>
      <c r="J43" s="201">
        <v>2.3199999999999998</v>
      </c>
      <c r="K43" s="201">
        <v>9.41</v>
      </c>
      <c r="L43" s="201">
        <v>269.60000000000002</v>
      </c>
      <c r="M43" s="201">
        <v>0.98</v>
      </c>
      <c r="N43" s="201">
        <v>1.26</v>
      </c>
      <c r="O43" s="201">
        <v>0</v>
      </c>
      <c r="P43" s="201">
        <v>1.41</v>
      </c>
      <c r="Q43" s="201">
        <v>3.35</v>
      </c>
      <c r="R43" s="201">
        <v>13.01</v>
      </c>
      <c r="S43" s="201">
        <v>8.1</v>
      </c>
      <c r="T43" s="201">
        <v>0</v>
      </c>
      <c r="U43" s="201">
        <v>2.23</v>
      </c>
      <c r="V43" s="201">
        <v>4.37</v>
      </c>
      <c r="W43" s="201">
        <v>10.68</v>
      </c>
      <c r="X43" s="201">
        <v>30.78</v>
      </c>
      <c r="Y43" s="201">
        <v>0</v>
      </c>
      <c r="Z43" s="201">
        <v>19.53</v>
      </c>
      <c r="AA43" s="201">
        <v>19.95</v>
      </c>
      <c r="AB43" s="201">
        <v>0</v>
      </c>
      <c r="AC43" s="201">
        <v>9.93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27.91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11.6</v>
      </c>
      <c r="E44" s="201">
        <v>0</v>
      </c>
      <c r="F44" s="201">
        <v>0</v>
      </c>
      <c r="G44" s="201">
        <v>4.83</v>
      </c>
      <c r="H44" s="201">
        <v>0</v>
      </c>
      <c r="I44" s="201">
        <v>0</v>
      </c>
      <c r="J44" s="201">
        <v>2.3199999999999998</v>
      </c>
      <c r="K44" s="201">
        <v>9.41</v>
      </c>
      <c r="L44" s="201">
        <v>269.60000000000002</v>
      </c>
      <c r="M44" s="201">
        <v>0.98</v>
      </c>
      <c r="N44" s="201">
        <v>1.26</v>
      </c>
      <c r="O44" s="201">
        <v>0</v>
      </c>
      <c r="P44" s="201">
        <v>1.41</v>
      </c>
      <c r="Q44" s="201">
        <v>3.35</v>
      </c>
      <c r="R44" s="201">
        <v>13.01</v>
      </c>
      <c r="S44" s="201">
        <v>8.1</v>
      </c>
      <c r="T44" s="201">
        <v>0</v>
      </c>
      <c r="U44" s="201">
        <v>2.23</v>
      </c>
      <c r="V44" s="201">
        <v>4.37</v>
      </c>
      <c r="W44" s="201">
        <v>10.68</v>
      </c>
      <c r="X44" s="201">
        <v>30.78</v>
      </c>
      <c r="Y44" s="201">
        <v>0</v>
      </c>
      <c r="Z44" s="201">
        <v>19.53</v>
      </c>
      <c r="AA44" s="201">
        <v>19.95</v>
      </c>
      <c r="AB44" s="201">
        <v>0</v>
      </c>
      <c r="AC44" s="201">
        <v>10.35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27.91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11.6</v>
      </c>
      <c r="E45" s="201">
        <v>0</v>
      </c>
      <c r="F45" s="201">
        <v>0</v>
      </c>
      <c r="G45" s="201">
        <v>4.83</v>
      </c>
      <c r="H45" s="201">
        <v>0</v>
      </c>
      <c r="I45" s="201">
        <v>0</v>
      </c>
      <c r="J45" s="201">
        <v>0.37</v>
      </c>
      <c r="K45" s="201">
        <v>9.41</v>
      </c>
      <c r="L45" s="201">
        <v>269.61</v>
      </c>
      <c r="M45" s="201">
        <v>0.98</v>
      </c>
      <c r="N45" s="201">
        <v>1.26</v>
      </c>
      <c r="O45" s="201">
        <v>0</v>
      </c>
      <c r="P45" s="201">
        <v>1.41</v>
      </c>
      <c r="Q45" s="201">
        <v>3.35</v>
      </c>
      <c r="R45" s="201">
        <v>13.01</v>
      </c>
      <c r="S45" s="201">
        <v>8.1</v>
      </c>
      <c r="T45" s="201">
        <v>0</v>
      </c>
      <c r="U45" s="201">
        <v>2.23</v>
      </c>
      <c r="V45" s="201">
        <v>4.37</v>
      </c>
      <c r="W45" s="201">
        <v>10.68</v>
      </c>
      <c r="X45" s="201">
        <v>30.78</v>
      </c>
      <c r="Y45" s="201">
        <v>0</v>
      </c>
      <c r="Z45" s="201">
        <v>9.68</v>
      </c>
      <c r="AA45" s="201">
        <v>19.78</v>
      </c>
      <c r="AB45" s="201">
        <v>0</v>
      </c>
      <c r="AC45" s="201">
        <v>10.35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27.91</v>
      </c>
      <c r="AJ45" s="201">
        <v>0</v>
      </c>
      <c r="AK45" s="201">
        <v>17.36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11.6</v>
      </c>
      <c r="E46" s="201">
        <v>0</v>
      </c>
      <c r="F46" s="201">
        <v>0</v>
      </c>
      <c r="G46" s="201">
        <v>4.83</v>
      </c>
      <c r="H46" s="201">
        <v>0</v>
      </c>
      <c r="I46" s="201">
        <v>0</v>
      </c>
      <c r="J46" s="201">
        <v>0.37</v>
      </c>
      <c r="K46" s="201">
        <v>9.41</v>
      </c>
      <c r="L46" s="201">
        <v>269.61</v>
      </c>
      <c r="M46" s="201">
        <v>0.98</v>
      </c>
      <c r="N46" s="201">
        <v>1.26</v>
      </c>
      <c r="O46" s="201">
        <v>0</v>
      </c>
      <c r="P46" s="201">
        <v>1.41</v>
      </c>
      <c r="Q46" s="201">
        <v>3.35</v>
      </c>
      <c r="R46" s="201">
        <v>13.01</v>
      </c>
      <c r="S46" s="201">
        <v>8.1</v>
      </c>
      <c r="T46" s="201">
        <v>0</v>
      </c>
      <c r="U46" s="201">
        <v>2.23</v>
      </c>
      <c r="V46" s="201">
        <v>4.37</v>
      </c>
      <c r="W46" s="201">
        <v>10.68</v>
      </c>
      <c r="X46" s="201">
        <v>30.78</v>
      </c>
      <c r="Y46" s="201">
        <v>0</v>
      </c>
      <c r="Z46" s="201">
        <v>8.89</v>
      </c>
      <c r="AA46" s="201">
        <v>19.78</v>
      </c>
      <c r="AB46" s="201">
        <v>0</v>
      </c>
      <c r="AC46" s="201">
        <v>10.35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27.91</v>
      </c>
      <c r="AJ46" s="201">
        <v>0</v>
      </c>
      <c r="AK46" s="201">
        <v>17.36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11.6</v>
      </c>
      <c r="E47" s="201">
        <v>0</v>
      </c>
      <c r="F47" s="201">
        <v>0</v>
      </c>
      <c r="G47" s="201">
        <v>4.66</v>
      </c>
      <c r="H47" s="201">
        <v>0</v>
      </c>
      <c r="I47" s="201">
        <v>0</v>
      </c>
      <c r="J47" s="201">
        <v>0.37</v>
      </c>
      <c r="K47" s="201">
        <v>7.48</v>
      </c>
      <c r="L47" s="201">
        <v>269.61</v>
      </c>
      <c r="M47" s="201">
        <v>0.98</v>
      </c>
      <c r="N47" s="201">
        <v>1.26</v>
      </c>
      <c r="O47" s="201">
        <v>0</v>
      </c>
      <c r="P47" s="201">
        <v>1.41</v>
      </c>
      <c r="Q47" s="201">
        <v>0.12</v>
      </c>
      <c r="R47" s="201">
        <v>0.45</v>
      </c>
      <c r="S47" s="201">
        <v>0.28000000000000003</v>
      </c>
      <c r="T47" s="201">
        <v>0</v>
      </c>
      <c r="U47" s="201">
        <v>2.23</v>
      </c>
      <c r="V47" s="201">
        <v>0.15</v>
      </c>
      <c r="W47" s="201">
        <v>0.37</v>
      </c>
      <c r="X47" s="201">
        <v>1.57</v>
      </c>
      <c r="Y47" s="201">
        <v>0</v>
      </c>
      <c r="Z47" s="201">
        <v>1.34</v>
      </c>
      <c r="AA47" s="201">
        <v>0.96</v>
      </c>
      <c r="AB47" s="201">
        <v>0</v>
      </c>
      <c r="AC47" s="201">
        <v>10.35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27.91</v>
      </c>
      <c r="AJ47" s="201">
        <v>0</v>
      </c>
      <c r="AK47" s="201">
        <v>17.36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11.6</v>
      </c>
      <c r="E48" s="201">
        <v>0</v>
      </c>
      <c r="F48" s="201">
        <v>0</v>
      </c>
      <c r="G48" s="201">
        <v>4.66</v>
      </c>
      <c r="H48" s="201">
        <v>0</v>
      </c>
      <c r="I48" s="201">
        <v>0</v>
      </c>
      <c r="J48" s="201">
        <v>0.37</v>
      </c>
      <c r="K48" s="201">
        <v>7.48</v>
      </c>
      <c r="L48" s="201">
        <v>269.61</v>
      </c>
      <c r="M48" s="201">
        <v>0.98</v>
      </c>
      <c r="N48" s="201">
        <v>1.26</v>
      </c>
      <c r="O48" s="201">
        <v>0</v>
      </c>
      <c r="P48" s="201">
        <v>1.41</v>
      </c>
      <c r="Q48" s="201">
        <v>0.12</v>
      </c>
      <c r="R48" s="201">
        <v>0.45</v>
      </c>
      <c r="S48" s="201">
        <v>0.28000000000000003</v>
      </c>
      <c r="T48" s="201">
        <v>0</v>
      </c>
      <c r="U48" s="201">
        <v>2.23</v>
      </c>
      <c r="V48" s="201">
        <v>0.15</v>
      </c>
      <c r="W48" s="201">
        <v>0.37</v>
      </c>
      <c r="X48" s="201">
        <v>1.57</v>
      </c>
      <c r="Y48" s="201">
        <v>0</v>
      </c>
      <c r="Z48" s="201">
        <v>1.34</v>
      </c>
      <c r="AA48" s="201">
        <v>0.96</v>
      </c>
      <c r="AB48" s="201">
        <v>0</v>
      </c>
      <c r="AC48" s="201">
        <v>10.35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27.91</v>
      </c>
      <c r="AJ48" s="201">
        <v>0</v>
      </c>
      <c r="AK48" s="201">
        <v>17.36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11.6</v>
      </c>
      <c r="E49" s="201">
        <v>0</v>
      </c>
      <c r="F49" s="201">
        <v>0</v>
      </c>
      <c r="G49" s="201">
        <v>4.66</v>
      </c>
      <c r="H49" s="201">
        <v>0</v>
      </c>
      <c r="I49" s="201">
        <v>0</v>
      </c>
      <c r="J49" s="201">
        <v>10.76</v>
      </c>
      <c r="K49" s="201">
        <v>7.48</v>
      </c>
      <c r="L49" s="201">
        <v>269.61</v>
      </c>
      <c r="M49" s="201">
        <v>0.98</v>
      </c>
      <c r="N49" s="201">
        <v>1.26</v>
      </c>
      <c r="O49" s="201">
        <v>0</v>
      </c>
      <c r="P49" s="201">
        <v>1.41</v>
      </c>
      <c r="Q49" s="201">
        <v>0.12</v>
      </c>
      <c r="R49" s="201">
        <v>0.45</v>
      </c>
      <c r="S49" s="201">
        <v>0.28000000000000003</v>
      </c>
      <c r="T49" s="201">
        <v>0</v>
      </c>
      <c r="U49" s="201">
        <v>2.23</v>
      </c>
      <c r="V49" s="201">
        <v>0.15</v>
      </c>
      <c r="W49" s="201">
        <v>0.37</v>
      </c>
      <c r="X49" s="201">
        <v>1.57</v>
      </c>
      <c r="Y49" s="201">
        <v>0</v>
      </c>
      <c r="Z49" s="201">
        <v>1.34</v>
      </c>
      <c r="AA49" s="201">
        <v>0.96</v>
      </c>
      <c r="AB49" s="201">
        <v>0</v>
      </c>
      <c r="AC49" s="201">
        <v>10.35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27.91</v>
      </c>
      <c r="AJ49" s="201">
        <v>0</v>
      </c>
      <c r="AK49" s="201">
        <v>17.36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11.6</v>
      </c>
      <c r="E50" s="201">
        <v>0</v>
      </c>
      <c r="F50" s="201">
        <v>0</v>
      </c>
      <c r="G50" s="201">
        <v>4.66</v>
      </c>
      <c r="H50" s="201">
        <v>0</v>
      </c>
      <c r="I50" s="201">
        <v>0</v>
      </c>
      <c r="J50" s="201">
        <v>10.76</v>
      </c>
      <c r="K50" s="201">
        <v>7.48</v>
      </c>
      <c r="L50" s="201">
        <v>269.61</v>
      </c>
      <c r="M50" s="201">
        <v>0.98</v>
      </c>
      <c r="N50" s="201">
        <v>1.26</v>
      </c>
      <c r="O50" s="201">
        <v>0</v>
      </c>
      <c r="P50" s="201">
        <v>1.41</v>
      </c>
      <c r="Q50" s="201">
        <v>0.12</v>
      </c>
      <c r="R50" s="201">
        <v>0.45</v>
      </c>
      <c r="S50" s="201">
        <v>0.28000000000000003</v>
      </c>
      <c r="T50" s="201">
        <v>0</v>
      </c>
      <c r="U50" s="201">
        <v>2.23</v>
      </c>
      <c r="V50" s="201">
        <v>0.15</v>
      </c>
      <c r="W50" s="201">
        <v>0.37</v>
      </c>
      <c r="X50" s="201">
        <v>1.57</v>
      </c>
      <c r="Y50" s="201">
        <v>0</v>
      </c>
      <c r="Z50" s="201">
        <v>1.34</v>
      </c>
      <c r="AA50" s="201">
        <v>0.96</v>
      </c>
      <c r="AB50" s="201">
        <v>0</v>
      </c>
      <c r="AC50" s="201">
        <v>10.78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27.91</v>
      </c>
      <c r="AJ50" s="201">
        <v>0</v>
      </c>
      <c r="AK50" s="201">
        <v>17.36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11.44</v>
      </c>
      <c r="E51" s="201">
        <v>0</v>
      </c>
      <c r="F51" s="201">
        <v>0</v>
      </c>
      <c r="G51" s="201">
        <v>4.66</v>
      </c>
      <c r="H51" s="201">
        <v>0</v>
      </c>
      <c r="I51" s="201">
        <v>0</v>
      </c>
      <c r="J51" s="201">
        <v>10.76</v>
      </c>
      <c r="K51" s="201">
        <v>7.48</v>
      </c>
      <c r="L51" s="201">
        <v>269.61</v>
      </c>
      <c r="M51" s="201">
        <v>0.98</v>
      </c>
      <c r="N51" s="201">
        <v>1.26</v>
      </c>
      <c r="O51" s="201">
        <v>0</v>
      </c>
      <c r="P51" s="201">
        <v>1.41</v>
      </c>
      <c r="Q51" s="201">
        <v>0.12</v>
      </c>
      <c r="R51" s="201">
        <v>0.45</v>
      </c>
      <c r="S51" s="201">
        <v>0.28000000000000003</v>
      </c>
      <c r="T51" s="201">
        <v>0</v>
      </c>
      <c r="U51" s="201">
        <v>2.23</v>
      </c>
      <c r="V51" s="201">
        <v>0.15</v>
      </c>
      <c r="W51" s="201">
        <v>0.37</v>
      </c>
      <c r="X51" s="201">
        <v>1.57</v>
      </c>
      <c r="Y51" s="201">
        <v>0</v>
      </c>
      <c r="Z51" s="201">
        <v>1.34</v>
      </c>
      <c r="AA51" s="201">
        <v>0.96</v>
      </c>
      <c r="AB51" s="201">
        <v>0</v>
      </c>
      <c r="AC51" s="201">
        <v>10.78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28.36</v>
      </c>
      <c r="AJ51" s="201">
        <v>0</v>
      </c>
      <c r="AK51" s="201">
        <v>17.36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11.44</v>
      </c>
      <c r="E52" s="201">
        <v>0</v>
      </c>
      <c r="F52" s="201">
        <v>0</v>
      </c>
      <c r="G52" s="201">
        <v>4.66</v>
      </c>
      <c r="H52" s="201">
        <v>0</v>
      </c>
      <c r="I52" s="201">
        <v>0</v>
      </c>
      <c r="J52" s="201">
        <v>10.76</v>
      </c>
      <c r="K52" s="201">
        <v>7.48</v>
      </c>
      <c r="L52" s="201">
        <v>269.61</v>
      </c>
      <c r="M52" s="201">
        <v>0.98</v>
      </c>
      <c r="N52" s="201">
        <v>1.26</v>
      </c>
      <c r="O52" s="201">
        <v>0</v>
      </c>
      <c r="P52" s="201">
        <v>1.41</v>
      </c>
      <c r="Q52" s="201">
        <v>0.12</v>
      </c>
      <c r="R52" s="201">
        <v>0.45</v>
      </c>
      <c r="S52" s="201">
        <v>0.28000000000000003</v>
      </c>
      <c r="T52" s="201">
        <v>0</v>
      </c>
      <c r="U52" s="201">
        <v>2.23</v>
      </c>
      <c r="V52" s="201">
        <v>0.15</v>
      </c>
      <c r="W52" s="201">
        <v>0.37</v>
      </c>
      <c r="X52" s="201">
        <v>1.57</v>
      </c>
      <c r="Y52" s="201">
        <v>0</v>
      </c>
      <c r="Z52" s="201">
        <v>1.34</v>
      </c>
      <c r="AA52" s="201">
        <v>0.96</v>
      </c>
      <c r="AB52" s="201">
        <v>0</v>
      </c>
      <c r="AC52" s="201">
        <v>10.78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28.36</v>
      </c>
      <c r="AJ52" s="201">
        <v>0</v>
      </c>
      <c r="AK52" s="201">
        <v>17.36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11.44</v>
      </c>
      <c r="E53" s="201">
        <v>0</v>
      </c>
      <c r="F53" s="201">
        <v>0</v>
      </c>
      <c r="G53" s="201">
        <v>4.66</v>
      </c>
      <c r="H53" s="201">
        <v>0</v>
      </c>
      <c r="I53" s="201">
        <v>0</v>
      </c>
      <c r="J53" s="201">
        <v>10.76</v>
      </c>
      <c r="K53" s="201">
        <v>7.48</v>
      </c>
      <c r="L53" s="201">
        <v>269.61</v>
      </c>
      <c r="M53" s="201">
        <v>0.98</v>
      </c>
      <c r="N53" s="201">
        <v>1.26</v>
      </c>
      <c r="O53" s="201">
        <v>0</v>
      </c>
      <c r="P53" s="201">
        <v>1.41</v>
      </c>
      <c r="Q53" s="201">
        <v>0.12</v>
      </c>
      <c r="R53" s="201">
        <v>0.45</v>
      </c>
      <c r="S53" s="201">
        <v>0.28000000000000003</v>
      </c>
      <c r="T53" s="201">
        <v>0</v>
      </c>
      <c r="U53" s="201">
        <v>2.23</v>
      </c>
      <c r="V53" s="201">
        <v>0.15</v>
      </c>
      <c r="W53" s="201">
        <v>0.3</v>
      </c>
      <c r="X53" s="201">
        <v>16.32</v>
      </c>
      <c r="Y53" s="201">
        <v>0</v>
      </c>
      <c r="Z53" s="201">
        <v>1.34</v>
      </c>
      <c r="AA53" s="201">
        <v>0.96</v>
      </c>
      <c r="AB53" s="201">
        <v>0</v>
      </c>
      <c r="AC53" s="201">
        <v>10.78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28.36</v>
      </c>
      <c r="AJ53" s="201">
        <v>0</v>
      </c>
      <c r="AK53" s="201">
        <v>17.36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11.44</v>
      </c>
      <c r="E54" s="201">
        <v>0</v>
      </c>
      <c r="F54" s="201">
        <v>0</v>
      </c>
      <c r="G54" s="201">
        <v>4.66</v>
      </c>
      <c r="H54" s="201">
        <v>0</v>
      </c>
      <c r="I54" s="201">
        <v>0</v>
      </c>
      <c r="J54" s="201">
        <v>10.76</v>
      </c>
      <c r="K54" s="201">
        <v>7.48</v>
      </c>
      <c r="L54" s="201">
        <v>269.61</v>
      </c>
      <c r="M54" s="201">
        <v>0.98</v>
      </c>
      <c r="N54" s="201">
        <v>1.26</v>
      </c>
      <c r="O54" s="201">
        <v>0</v>
      </c>
      <c r="P54" s="201">
        <v>1.41</v>
      </c>
      <c r="Q54" s="201">
        <v>0.12</v>
      </c>
      <c r="R54" s="201">
        <v>0.45</v>
      </c>
      <c r="S54" s="201">
        <v>0.28000000000000003</v>
      </c>
      <c r="T54" s="201">
        <v>0</v>
      </c>
      <c r="U54" s="201">
        <v>2.23</v>
      </c>
      <c r="V54" s="201">
        <v>0.15</v>
      </c>
      <c r="W54" s="201">
        <v>0.3</v>
      </c>
      <c r="X54" s="201">
        <v>16.32</v>
      </c>
      <c r="Y54" s="201">
        <v>0</v>
      </c>
      <c r="Z54" s="201">
        <v>1.34</v>
      </c>
      <c r="AA54" s="201">
        <v>0.96</v>
      </c>
      <c r="AB54" s="201">
        <v>0</v>
      </c>
      <c r="AC54" s="201">
        <v>11.21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28.36</v>
      </c>
      <c r="AJ54" s="201">
        <v>0</v>
      </c>
      <c r="AK54" s="201">
        <v>17.36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11.44</v>
      </c>
      <c r="E55" s="201">
        <v>0</v>
      </c>
      <c r="F55" s="201">
        <v>0</v>
      </c>
      <c r="G55" s="201">
        <v>4.66</v>
      </c>
      <c r="H55" s="201">
        <v>0</v>
      </c>
      <c r="I55" s="201">
        <v>0</v>
      </c>
      <c r="J55" s="201">
        <v>12.11</v>
      </c>
      <c r="K55" s="201">
        <v>7.48</v>
      </c>
      <c r="L55" s="201">
        <v>269.61</v>
      </c>
      <c r="M55" s="201">
        <v>0.98</v>
      </c>
      <c r="N55" s="201">
        <v>1.26</v>
      </c>
      <c r="O55" s="201">
        <v>0</v>
      </c>
      <c r="P55" s="201">
        <v>1.41</v>
      </c>
      <c r="Q55" s="201">
        <v>0.12</v>
      </c>
      <c r="R55" s="201">
        <v>0.45</v>
      </c>
      <c r="S55" s="201">
        <v>0.28000000000000003</v>
      </c>
      <c r="T55" s="201">
        <v>0</v>
      </c>
      <c r="U55" s="201">
        <v>2.23</v>
      </c>
      <c r="V55" s="201">
        <v>0.15</v>
      </c>
      <c r="W55" s="201">
        <v>0.3</v>
      </c>
      <c r="X55" s="201">
        <v>16.32</v>
      </c>
      <c r="Y55" s="201">
        <v>0</v>
      </c>
      <c r="Z55" s="201">
        <v>1.34</v>
      </c>
      <c r="AA55" s="201">
        <v>0.96</v>
      </c>
      <c r="AB55" s="201">
        <v>0</v>
      </c>
      <c r="AC55" s="201">
        <v>11.21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28.36</v>
      </c>
      <c r="AJ55" s="201">
        <v>0</v>
      </c>
      <c r="AK55" s="201">
        <v>17.36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11.44</v>
      </c>
      <c r="E56" s="201">
        <v>0</v>
      </c>
      <c r="F56" s="201">
        <v>0</v>
      </c>
      <c r="G56" s="201">
        <v>4.66</v>
      </c>
      <c r="H56" s="201">
        <v>0</v>
      </c>
      <c r="I56" s="201">
        <v>0</v>
      </c>
      <c r="J56" s="201">
        <v>12.11</v>
      </c>
      <c r="K56" s="201">
        <v>7.48</v>
      </c>
      <c r="L56" s="201">
        <v>124.81</v>
      </c>
      <c r="M56" s="201">
        <v>0.98</v>
      </c>
      <c r="N56" s="201">
        <v>1.26</v>
      </c>
      <c r="O56" s="201">
        <v>0</v>
      </c>
      <c r="P56" s="201">
        <v>1.41</v>
      </c>
      <c r="Q56" s="201">
        <v>3.35</v>
      </c>
      <c r="R56" s="201">
        <v>13.01</v>
      </c>
      <c r="S56" s="201">
        <v>8.1</v>
      </c>
      <c r="T56" s="201">
        <v>0</v>
      </c>
      <c r="U56" s="201">
        <v>2.23</v>
      </c>
      <c r="V56" s="201">
        <v>4.37</v>
      </c>
      <c r="W56" s="201">
        <v>10.68</v>
      </c>
      <c r="X56" s="201">
        <v>36.93</v>
      </c>
      <c r="Y56" s="201">
        <v>0</v>
      </c>
      <c r="Z56" s="201">
        <v>19.53</v>
      </c>
      <c r="AA56" s="201">
        <v>19.95</v>
      </c>
      <c r="AB56" s="201">
        <v>0</v>
      </c>
      <c r="AC56" s="201">
        <v>11.21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28.36</v>
      </c>
      <c r="AJ56" s="201">
        <v>0</v>
      </c>
      <c r="AK56" s="201">
        <v>17.36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11.44</v>
      </c>
      <c r="E57" s="201">
        <v>0</v>
      </c>
      <c r="F57" s="201">
        <v>0</v>
      </c>
      <c r="G57" s="201">
        <v>4.66</v>
      </c>
      <c r="H57" s="201">
        <v>0</v>
      </c>
      <c r="I57" s="201">
        <v>0</v>
      </c>
      <c r="J57" s="201">
        <v>12.11</v>
      </c>
      <c r="K57" s="201">
        <v>0.33</v>
      </c>
      <c r="L57" s="201">
        <v>20.079999999999998</v>
      </c>
      <c r="M57" s="201">
        <v>0.98</v>
      </c>
      <c r="N57" s="201">
        <v>1.26</v>
      </c>
      <c r="O57" s="201">
        <v>0</v>
      </c>
      <c r="P57" s="201">
        <v>1.41</v>
      </c>
      <c r="Q57" s="201">
        <v>0.12</v>
      </c>
      <c r="R57" s="201">
        <v>0.45</v>
      </c>
      <c r="S57" s="201">
        <v>1.21</v>
      </c>
      <c r="T57" s="201">
        <v>0</v>
      </c>
      <c r="U57" s="201">
        <v>2.23</v>
      </c>
      <c r="V57" s="201">
        <v>0.15</v>
      </c>
      <c r="W57" s="201">
        <v>0.37</v>
      </c>
      <c r="X57" s="201">
        <v>1.57</v>
      </c>
      <c r="Y57" s="201">
        <v>0</v>
      </c>
      <c r="Z57" s="201">
        <v>1.35</v>
      </c>
      <c r="AA57" s="201">
        <v>0.96</v>
      </c>
      <c r="AB57" s="201">
        <v>0</v>
      </c>
      <c r="AC57" s="201">
        <v>11.21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28.36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11.44</v>
      </c>
      <c r="E58" s="201">
        <v>0</v>
      </c>
      <c r="F58" s="201">
        <v>0</v>
      </c>
      <c r="G58" s="201">
        <v>4.66</v>
      </c>
      <c r="H58" s="201">
        <v>0</v>
      </c>
      <c r="I58" s="201">
        <v>0</v>
      </c>
      <c r="J58" s="201">
        <v>12.11</v>
      </c>
      <c r="K58" s="201">
        <v>0.33</v>
      </c>
      <c r="L58" s="201">
        <v>20.079999999999998</v>
      </c>
      <c r="M58" s="201">
        <v>0.98</v>
      </c>
      <c r="N58" s="201">
        <v>1.26</v>
      </c>
      <c r="O58" s="201">
        <v>0</v>
      </c>
      <c r="P58" s="201">
        <v>1.41</v>
      </c>
      <c r="Q58" s="201">
        <v>0.12</v>
      </c>
      <c r="R58" s="201">
        <v>0.45</v>
      </c>
      <c r="S58" s="201">
        <v>0.52</v>
      </c>
      <c r="T58" s="201">
        <v>0</v>
      </c>
      <c r="U58" s="201">
        <v>2.23</v>
      </c>
      <c r="V58" s="201">
        <v>0.15</v>
      </c>
      <c r="W58" s="201">
        <v>0.37</v>
      </c>
      <c r="X58" s="201">
        <v>1.57</v>
      </c>
      <c r="Y58" s="201">
        <v>0</v>
      </c>
      <c r="Z58" s="201">
        <v>1.35</v>
      </c>
      <c r="AA58" s="201">
        <v>0.96</v>
      </c>
      <c r="AB58" s="201">
        <v>0</v>
      </c>
      <c r="AC58" s="201">
        <v>11.21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28.36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11.27</v>
      </c>
      <c r="E59" s="201">
        <v>0</v>
      </c>
      <c r="F59" s="201">
        <v>0</v>
      </c>
      <c r="G59" s="201">
        <v>4.66</v>
      </c>
      <c r="H59" s="201">
        <v>0</v>
      </c>
      <c r="I59" s="201">
        <v>0</v>
      </c>
      <c r="J59" s="201">
        <v>11.43</v>
      </c>
      <c r="K59" s="201">
        <v>0.33</v>
      </c>
      <c r="L59" s="201">
        <v>20.07</v>
      </c>
      <c r="M59" s="201">
        <v>0.98</v>
      </c>
      <c r="N59" s="201">
        <v>1.26</v>
      </c>
      <c r="O59" s="201">
        <v>0</v>
      </c>
      <c r="P59" s="201">
        <v>1.41</v>
      </c>
      <c r="Q59" s="201">
        <v>0.12</v>
      </c>
      <c r="R59" s="201">
        <v>0.45</v>
      </c>
      <c r="S59" s="201">
        <v>0.28000000000000003</v>
      </c>
      <c r="T59" s="201">
        <v>0</v>
      </c>
      <c r="U59" s="201">
        <v>2.23</v>
      </c>
      <c r="V59" s="201">
        <v>0.15</v>
      </c>
      <c r="W59" s="201">
        <v>0.37</v>
      </c>
      <c r="X59" s="201">
        <v>1.57</v>
      </c>
      <c r="Y59" s="201">
        <v>0</v>
      </c>
      <c r="Z59" s="201">
        <v>1.35</v>
      </c>
      <c r="AA59" s="201">
        <v>0.96</v>
      </c>
      <c r="AB59" s="201">
        <v>0</v>
      </c>
      <c r="AC59" s="201">
        <v>11.21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28.36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11.27</v>
      </c>
      <c r="E60" s="201">
        <v>0</v>
      </c>
      <c r="F60" s="201">
        <v>0</v>
      </c>
      <c r="G60" s="201">
        <v>4.66</v>
      </c>
      <c r="H60" s="201">
        <v>0</v>
      </c>
      <c r="I60" s="201">
        <v>0</v>
      </c>
      <c r="J60" s="201">
        <v>11.43</v>
      </c>
      <c r="K60" s="201">
        <v>0.33</v>
      </c>
      <c r="L60" s="201">
        <v>20.07</v>
      </c>
      <c r="M60" s="201">
        <v>0.98</v>
      </c>
      <c r="N60" s="201">
        <v>1.26</v>
      </c>
      <c r="O60" s="201">
        <v>0</v>
      </c>
      <c r="P60" s="201">
        <v>1.41</v>
      </c>
      <c r="Q60" s="201">
        <v>0.12</v>
      </c>
      <c r="R60" s="201">
        <v>0.45</v>
      </c>
      <c r="S60" s="201">
        <v>0.28000000000000003</v>
      </c>
      <c r="T60" s="201">
        <v>0</v>
      </c>
      <c r="U60" s="201">
        <v>2.23</v>
      </c>
      <c r="V60" s="201">
        <v>0.15</v>
      </c>
      <c r="W60" s="201">
        <v>0.37</v>
      </c>
      <c r="X60" s="201">
        <v>1.57</v>
      </c>
      <c r="Y60" s="201">
        <v>0</v>
      </c>
      <c r="Z60" s="201">
        <v>1.35</v>
      </c>
      <c r="AA60" s="201">
        <v>0.96</v>
      </c>
      <c r="AB60" s="201">
        <v>0</v>
      </c>
      <c r="AC60" s="201">
        <v>11.21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28.36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11.27</v>
      </c>
      <c r="E61" s="201">
        <v>0</v>
      </c>
      <c r="F61" s="201">
        <v>0</v>
      </c>
      <c r="G61" s="201">
        <v>4.66</v>
      </c>
      <c r="H61" s="201">
        <v>0</v>
      </c>
      <c r="I61" s="201">
        <v>0</v>
      </c>
      <c r="J61" s="201">
        <v>11.43</v>
      </c>
      <c r="K61" s="201">
        <v>0.33</v>
      </c>
      <c r="L61" s="201">
        <v>20.07</v>
      </c>
      <c r="M61" s="201">
        <v>0.98</v>
      </c>
      <c r="N61" s="201">
        <v>1.26</v>
      </c>
      <c r="O61" s="201">
        <v>0</v>
      </c>
      <c r="P61" s="201">
        <v>1.41</v>
      </c>
      <c r="Q61" s="201">
        <v>0.12</v>
      </c>
      <c r="R61" s="201">
        <v>0.45</v>
      </c>
      <c r="S61" s="201">
        <v>0.28000000000000003</v>
      </c>
      <c r="T61" s="201">
        <v>0</v>
      </c>
      <c r="U61" s="201">
        <v>2.23</v>
      </c>
      <c r="V61" s="201">
        <v>0.15</v>
      </c>
      <c r="W61" s="201">
        <v>0.37</v>
      </c>
      <c r="X61" s="201">
        <v>1.57</v>
      </c>
      <c r="Y61" s="201">
        <v>0</v>
      </c>
      <c r="Z61" s="201">
        <v>1.35</v>
      </c>
      <c r="AA61" s="201">
        <v>0.96</v>
      </c>
      <c r="AB61" s="201">
        <v>0</v>
      </c>
      <c r="AC61" s="201">
        <v>11.21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28.36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11.27</v>
      </c>
      <c r="E62" s="201">
        <v>0</v>
      </c>
      <c r="F62" s="201">
        <v>0</v>
      </c>
      <c r="G62" s="201">
        <v>4.66</v>
      </c>
      <c r="H62" s="201">
        <v>0</v>
      </c>
      <c r="I62" s="201">
        <v>0</v>
      </c>
      <c r="J62" s="201">
        <v>11.43</v>
      </c>
      <c r="K62" s="201">
        <v>0.33</v>
      </c>
      <c r="L62" s="201">
        <v>20.07</v>
      </c>
      <c r="M62" s="201">
        <v>0.98</v>
      </c>
      <c r="N62" s="201">
        <v>1.26</v>
      </c>
      <c r="O62" s="201">
        <v>0</v>
      </c>
      <c r="P62" s="201">
        <v>1.41</v>
      </c>
      <c r="Q62" s="201">
        <v>0.12</v>
      </c>
      <c r="R62" s="201">
        <v>0.45</v>
      </c>
      <c r="S62" s="201">
        <v>0.28000000000000003</v>
      </c>
      <c r="T62" s="201">
        <v>0</v>
      </c>
      <c r="U62" s="201">
        <v>2.23</v>
      </c>
      <c r="V62" s="201">
        <v>0.15</v>
      </c>
      <c r="W62" s="201">
        <v>0.37</v>
      </c>
      <c r="X62" s="201">
        <v>1.57</v>
      </c>
      <c r="Y62" s="201">
        <v>0</v>
      </c>
      <c r="Z62" s="201">
        <v>1.35</v>
      </c>
      <c r="AA62" s="201">
        <v>0.96</v>
      </c>
      <c r="AB62" s="201">
        <v>0</v>
      </c>
      <c r="AC62" s="201">
        <v>11.21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28.36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11.27</v>
      </c>
      <c r="E63" s="201">
        <v>0</v>
      </c>
      <c r="F63" s="201">
        <v>0</v>
      </c>
      <c r="G63" s="201">
        <v>3.33</v>
      </c>
      <c r="H63" s="201">
        <v>0</v>
      </c>
      <c r="I63" s="201">
        <v>0</v>
      </c>
      <c r="J63" s="201">
        <v>11.43</v>
      </c>
      <c r="K63" s="201">
        <v>0.33</v>
      </c>
      <c r="L63" s="201">
        <v>20.07</v>
      </c>
      <c r="M63" s="201">
        <v>0.98</v>
      </c>
      <c r="N63" s="201">
        <v>1.26</v>
      </c>
      <c r="O63" s="201">
        <v>0</v>
      </c>
      <c r="P63" s="201">
        <v>1.41</v>
      </c>
      <c r="Q63" s="201">
        <v>0.12</v>
      </c>
      <c r="R63" s="201">
        <v>0.45</v>
      </c>
      <c r="S63" s="201">
        <v>0.28000000000000003</v>
      </c>
      <c r="T63" s="201">
        <v>0</v>
      </c>
      <c r="U63" s="201">
        <v>2.23</v>
      </c>
      <c r="V63" s="201">
        <v>0.15</v>
      </c>
      <c r="W63" s="201">
        <v>0.37</v>
      </c>
      <c r="X63" s="201">
        <v>1.57</v>
      </c>
      <c r="Y63" s="201">
        <v>0</v>
      </c>
      <c r="Z63" s="201">
        <v>1.35</v>
      </c>
      <c r="AA63" s="201">
        <v>0.96</v>
      </c>
      <c r="AB63" s="201">
        <v>0</v>
      </c>
      <c r="AC63" s="201">
        <v>15.45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31.82</v>
      </c>
      <c r="AJ63" s="201">
        <v>0</v>
      </c>
      <c r="AK63" s="201">
        <v>0.08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11.27</v>
      </c>
      <c r="E64" s="201">
        <v>0</v>
      </c>
      <c r="F64" s="201">
        <v>0</v>
      </c>
      <c r="G64" s="201">
        <v>3.33</v>
      </c>
      <c r="H64" s="201">
        <v>0</v>
      </c>
      <c r="I64" s="201">
        <v>0</v>
      </c>
      <c r="J64" s="201">
        <v>11.43</v>
      </c>
      <c r="K64" s="201">
        <v>0.33</v>
      </c>
      <c r="L64" s="201">
        <v>20.07</v>
      </c>
      <c r="M64" s="201">
        <v>0.98</v>
      </c>
      <c r="N64" s="201">
        <v>1.26</v>
      </c>
      <c r="O64" s="201">
        <v>0</v>
      </c>
      <c r="P64" s="201">
        <v>1.41</v>
      </c>
      <c r="Q64" s="201">
        <v>0.12</v>
      </c>
      <c r="R64" s="201">
        <v>0.45</v>
      </c>
      <c r="S64" s="201">
        <v>0.28000000000000003</v>
      </c>
      <c r="T64" s="201">
        <v>0</v>
      </c>
      <c r="U64" s="201">
        <v>2.23</v>
      </c>
      <c r="V64" s="201">
        <v>0.15</v>
      </c>
      <c r="W64" s="201">
        <v>0.37</v>
      </c>
      <c r="X64" s="201">
        <v>1.57</v>
      </c>
      <c r="Y64" s="201">
        <v>0</v>
      </c>
      <c r="Z64" s="201">
        <v>1.35</v>
      </c>
      <c r="AA64" s="201">
        <v>0.96</v>
      </c>
      <c r="AB64" s="201">
        <v>0</v>
      </c>
      <c r="AC64" s="201">
        <v>15.45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30.27</v>
      </c>
      <c r="AJ64" s="201">
        <v>0</v>
      </c>
      <c r="AK64" s="201">
        <v>0.08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11.27</v>
      </c>
      <c r="E65" s="201">
        <v>0</v>
      </c>
      <c r="F65" s="201">
        <v>0</v>
      </c>
      <c r="G65" s="201">
        <v>3.33</v>
      </c>
      <c r="H65" s="201">
        <v>0</v>
      </c>
      <c r="I65" s="201">
        <v>0</v>
      </c>
      <c r="J65" s="201">
        <v>11.43</v>
      </c>
      <c r="K65" s="201">
        <v>0.33</v>
      </c>
      <c r="L65" s="201">
        <v>20.07</v>
      </c>
      <c r="M65" s="201">
        <v>0.98</v>
      </c>
      <c r="N65" s="201">
        <v>1.26</v>
      </c>
      <c r="O65" s="201">
        <v>0</v>
      </c>
      <c r="P65" s="201">
        <v>1.41</v>
      </c>
      <c r="Q65" s="201">
        <v>0.12</v>
      </c>
      <c r="R65" s="201">
        <v>0.45</v>
      </c>
      <c r="S65" s="201">
        <v>0.28000000000000003</v>
      </c>
      <c r="T65" s="201">
        <v>0</v>
      </c>
      <c r="U65" s="201">
        <v>2.23</v>
      </c>
      <c r="V65" s="201">
        <v>0.15</v>
      </c>
      <c r="W65" s="201">
        <v>0.37</v>
      </c>
      <c r="X65" s="201">
        <v>1.57</v>
      </c>
      <c r="Y65" s="201">
        <v>0</v>
      </c>
      <c r="Z65" s="201">
        <v>1.35</v>
      </c>
      <c r="AA65" s="201">
        <v>0.96</v>
      </c>
      <c r="AB65" s="201">
        <v>0</v>
      </c>
      <c r="AC65" s="201">
        <v>11.48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28.36</v>
      </c>
      <c r="AJ65" s="201">
        <v>0</v>
      </c>
      <c r="AK65" s="201">
        <v>0.08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11.27</v>
      </c>
      <c r="E66" s="201">
        <v>0</v>
      </c>
      <c r="F66" s="201">
        <v>0</v>
      </c>
      <c r="G66" s="201">
        <v>3.33</v>
      </c>
      <c r="H66" s="201">
        <v>0</v>
      </c>
      <c r="I66" s="201">
        <v>0</v>
      </c>
      <c r="J66" s="201">
        <v>11.43</v>
      </c>
      <c r="K66" s="201">
        <v>0.33</v>
      </c>
      <c r="L66" s="201">
        <v>20.07</v>
      </c>
      <c r="M66" s="201">
        <v>0.98</v>
      </c>
      <c r="N66" s="201">
        <v>1.26</v>
      </c>
      <c r="O66" s="201">
        <v>0</v>
      </c>
      <c r="P66" s="201">
        <v>1.41</v>
      </c>
      <c r="Q66" s="201">
        <v>0.12</v>
      </c>
      <c r="R66" s="201">
        <v>0.45</v>
      </c>
      <c r="S66" s="201">
        <v>0.28000000000000003</v>
      </c>
      <c r="T66" s="201">
        <v>0</v>
      </c>
      <c r="U66" s="201">
        <v>2.23</v>
      </c>
      <c r="V66" s="201">
        <v>0.15</v>
      </c>
      <c r="W66" s="201">
        <v>0.37</v>
      </c>
      <c r="X66" s="201">
        <v>1.57</v>
      </c>
      <c r="Y66" s="201">
        <v>0</v>
      </c>
      <c r="Z66" s="201">
        <v>1.35</v>
      </c>
      <c r="AA66" s="201">
        <v>0.96</v>
      </c>
      <c r="AB66" s="201">
        <v>0</v>
      </c>
      <c r="AC66" s="201">
        <v>11.48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28.36</v>
      </c>
      <c r="AJ66" s="201">
        <v>0</v>
      </c>
      <c r="AK66" s="201">
        <v>0.08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11.44</v>
      </c>
      <c r="E67" s="201">
        <v>0</v>
      </c>
      <c r="F67" s="201">
        <v>0</v>
      </c>
      <c r="G67" s="201">
        <v>3.33</v>
      </c>
      <c r="H67" s="201">
        <v>0</v>
      </c>
      <c r="I67" s="201">
        <v>0</v>
      </c>
      <c r="J67" s="201">
        <v>11.43</v>
      </c>
      <c r="K67" s="201">
        <v>0.33</v>
      </c>
      <c r="L67" s="201">
        <v>20.07</v>
      </c>
      <c r="M67" s="201">
        <v>0.98</v>
      </c>
      <c r="N67" s="201">
        <v>1.26</v>
      </c>
      <c r="O67" s="201">
        <v>0</v>
      </c>
      <c r="P67" s="201">
        <v>1.41</v>
      </c>
      <c r="Q67" s="201">
        <v>0.12</v>
      </c>
      <c r="R67" s="201">
        <v>0.45</v>
      </c>
      <c r="S67" s="201">
        <v>0.28000000000000003</v>
      </c>
      <c r="T67" s="201">
        <v>0</v>
      </c>
      <c r="U67" s="201">
        <v>2.23</v>
      </c>
      <c r="V67" s="201">
        <v>0.15</v>
      </c>
      <c r="W67" s="201">
        <v>0.37</v>
      </c>
      <c r="X67" s="201">
        <v>1.57</v>
      </c>
      <c r="Y67" s="201">
        <v>0</v>
      </c>
      <c r="Z67" s="201">
        <v>1.35</v>
      </c>
      <c r="AA67" s="201">
        <v>0.96</v>
      </c>
      <c r="AB67" s="201">
        <v>0</v>
      </c>
      <c r="AC67" s="201">
        <v>11.48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27.91</v>
      </c>
      <c r="AJ67" s="201">
        <v>0</v>
      </c>
      <c r="AK67" s="201">
        <v>5.43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11.44</v>
      </c>
      <c r="E68" s="201">
        <v>0</v>
      </c>
      <c r="F68" s="201">
        <v>0</v>
      </c>
      <c r="G68" s="201">
        <v>3.33</v>
      </c>
      <c r="H68" s="201">
        <v>0</v>
      </c>
      <c r="I68" s="201">
        <v>0</v>
      </c>
      <c r="J68" s="201">
        <v>11.43</v>
      </c>
      <c r="K68" s="201">
        <v>0.33</v>
      </c>
      <c r="L68" s="201">
        <v>20.07</v>
      </c>
      <c r="M68" s="201">
        <v>0.98</v>
      </c>
      <c r="N68" s="201">
        <v>1.26</v>
      </c>
      <c r="O68" s="201">
        <v>0</v>
      </c>
      <c r="P68" s="201">
        <v>1.41</v>
      </c>
      <c r="Q68" s="201">
        <v>0.12</v>
      </c>
      <c r="R68" s="201">
        <v>0.45</v>
      </c>
      <c r="S68" s="201">
        <v>0.28000000000000003</v>
      </c>
      <c r="T68" s="201">
        <v>0</v>
      </c>
      <c r="U68" s="201">
        <v>2.23</v>
      </c>
      <c r="V68" s="201">
        <v>0.15</v>
      </c>
      <c r="W68" s="201">
        <v>0.37</v>
      </c>
      <c r="X68" s="201">
        <v>1.57</v>
      </c>
      <c r="Y68" s="201">
        <v>0</v>
      </c>
      <c r="Z68" s="201">
        <v>1.35</v>
      </c>
      <c r="AA68" s="201">
        <v>0.96</v>
      </c>
      <c r="AB68" s="201">
        <v>0</v>
      </c>
      <c r="AC68" s="201">
        <v>11.48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27.91</v>
      </c>
      <c r="AJ68" s="201">
        <v>0</v>
      </c>
      <c r="AK68" s="201">
        <v>5.43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11.44</v>
      </c>
      <c r="E69" s="201">
        <v>0</v>
      </c>
      <c r="F69" s="201">
        <v>0</v>
      </c>
      <c r="G69" s="201">
        <v>3.33</v>
      </c>
      <c r="H69" s="201">
        <v>0</v>
      </c>
      <c r="I69" s="201">
        <v>0</v>
      </c>
      <c r="J69" s="201">
        <v>11.43</v>
      </c>
      <c r="K69" s="201">
        <v>0.33</v>
      </c>
      <c r="L69" s="201">
        <v>20.07</v>
      </c>
      <c r="M69" s="201">
        <v>0.98</v>
      </c>
      <c r="N69" s="201">
        <v>1.26</v>
      </c>
      <c r="O69" s="201">
        <v>0</v>
      </c>
      <c r="P69" s="201">
        <v>1.41</v>
      </c>
      <c r="Q69" s="201">
        <v>0.12</v>
      </c>
      <c r="R69" s="201">
        <v>0.45</v>
      </c>
      <c r="S69" s="201">
        <v>0.28000000000000003</v>
      </c>
      <c r="T69" s="201">
        <v>0</v>
      </c>
      <c r="U69" s="201">
        <v>2.23</v>
      </c>
      <c r="V69" s="201">
        <v>0.15</v>
      </c>
      <c r="W69" s="201">
        <v>0.37</v>
      </c>
      <c r="X69" s="201">
        <v>1.57</v>
      </c>
      <c r="Y69" s="201">
        <v>0</v>
      </c>
      <c r="Z69" s="201">
        <v>1.35</v>
      </c>
      <c r="AA69" s="201">
        <v>0.96</v>
      </c>
      <c r="AB69" s="201">
        <v>0</v>
      </c>
      <c r="AC69" s="201">
        <v>11.48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27.91</v>
      </c>
      <c r="AJ69" s="201">
        <v>0</v>
      </c>
      <c r="AK69" s="201">
        <v>5.43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11.44</v>
      </c>
      <c r="E70" s="201">
        <v>0</v>
      </c>
      <c r="F70" s="201">
        <v>0</v>
      </c>
      <c r="G70" s="201">
        <v>3.33</v>
      </c>
      <c r="H70" s="201">
        <v>0</v>
      </c>
      <c r="I70" s="201">
        <v>0</v>
      </c>
      <c r="J70" s="201">
        <v>11.43</v>
      </c>
      <c r="K70" s="201">
        <v>0.33</v>
      </c>
      <c r="L70" s="201">
        <v>20.07</v>
      </c>
      <c r="M70" s="201">
        <v>0.98</v>
      </c>
      <c r="N70" s="201">
        <v>1.26</v>
      </c>
      <c r="O70" s="201">
        <v>0</v>
      </c>
      <c r="P70" s="201">
        <v>1.41</v>
      </c>
      <c r="Q70" s="201">
        <v>0.12</v>
      </c>
      <c r="R70" s="201">
        <v>0.45</v>
      </c>
      <c r="S70" s="201">
        <v>0.28000000000000003</v>
      </c>
      <c r="T70" s="201">
        <v>0</v>
      </c>
      <c r="U70" s="201">
        <v>2.23</v>
      </c>
      <c r="V70" s="201">
        <v>0.15</v>
      </c>
      <c r="W70" s="201">
        <v>0.37</v>
      </c>
      <c r="X70" s="201">
        <v>1.57</v>
      </c>
      <c r="Y70" s="201">
        <v>0</v>
      </c>
      <c r="Z70" s="201">
        <v>1.35</v>
      </c>
      <c r="AA70" s="201">
        <v>0.96</v>
      </c>
      <c r="AB70" s="201">
        <v>0</v>
      </c>
      <c r="AC70" s="201">
        <v>11.48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27.91</v>
      </c>
      <c r="AJ70" s="201">
        <v>0</v>
      </c>
      <c r="AK70" s="201">
        <v>5.43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11.6</v>
      </c>
      <c r="E71" s="201">
        <v>0</v>
      </c>
      <c r="F71" s="201">
        <v>0</v>
      </c>
      <c r="G71" s="201">
        <v>0.12</v>
      </c>
      <c r="H71" s="201">
        <v>0</v>
      </c>
      <c r="I71" s="201">
        <v>0</v>
      </c>
      <c r="J71" s="201">
        <v>11.43</v>
      </c>
      <c r="K71" s="201">
        <v>0.33</v>
      </c>
      <c r="L71" s="201">
        <v>20.07</v>
      </c>
      <c r="M71" s="201">
        <v>0.98</v>
      </c>
      <c r="N71" s="201">
        <v>1.26</v>
      </c>
      <c r="O71" s="201">
        <v>0</v>
      </c>
      <c r="P71" s="201">
        <v>1.41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2.23</v>
      </c>
      <c r="V71" s="201">
        <v>0.15</v>
      </c>
      <c r="W71" s="201">
        <v>0.37</v>
      </c>
      <c r="X71" s="201">
        <v>1.57</v>
      </c>
      <c r="Y71" s="201">
        <v>0</v>
      </c>
      <c r="Z71" s="201">
        <v>1.35</v>
      </c>
      <c r="AA71" s="201">
        <v>0.96</v>
      </c>
      <c r="AB71" s="201">
        <v>0</v>
      </c>
      <c r="AC71" s="201">
        <v>11.48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27.91</v>
      </c>
      <c r="AJ71" s="201">
        <v>0</v>
      </c>
      <c r="AK71" s="201">
        <v>5.43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0.4</v>
      </c>
      <c r="E72" s="201">
        <v>0</v>
      </c>
      <c r="F72" s="201">
        <v>0</v>
      </c>
      <c r="G72" s="201">
        <v>1.23</v>
      </c>
      <c r="H72" s="201">
        <v>0</v>
      </c>
      <c r="I72" s="201">
        <v>0</v>
      </c>
      <c r="J72" s="201">
        <v>11.43</v>
      </c>
      <c r="K72" s="201">
        <v>0.33</v>
      </c>
      <c r="L72" s="201">
        <v>20.07</v>
      </c>
      <c r="M72" s="201">
        <v>0.98</v>
      </c>
      <c r="N72" s="201">
        <v>1.26</v>
      </c>
      <c r="O72" s="201">
        <v>0</v>
      </c>
      <c r="P72" s="201">
        <v>1.41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2.23</v>
      </c>
      <c r="V72" s="201">
        <v>0.15</v>
      </c>
      <c r="W72" s="201">
        <v>0.37</v>
      </c>
      <c r="X72" s="201">
        <v>1.57</v>
      </c>
      <c r="Y72" s="201">
        <v>0</v>
      </c>
      <c r="Z72" s="201">
        <v>1.35</v>
      </c>
      <c r="AA72" s="201">
        <v>0.96</v>
      </c>
      <c r="AB72" s="201">
        <v>0</v>
      </c>
      <c r="AC72" s="201">
        <v>11.48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27.91</v>
      </c>
      <c r="AJ72" s="201">
        <v>0</v>
      </c>
      <c r="AK72" s="201">
        <v>5.43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0.4</v>
      </c>
      <c r="E73" s="201">
        <v>0</v>
      </c>
      <c r="F73" s="201">
        <v>0</v>
      </c>
      <c r="G73" s="201">
        <v>3.67</v>
      </c>
      <c r="H73" s="201">
        <v>0</v>
      </c>
      <c r="I73" s="201">
        <v>0</v>
      </c>
      <c r="J73" s="201">
        <v>11.43</v>
      </c>
      <c r="K73" s="201">
        <v>0.33</v>
      </c>
      <c r="L73" s="201">
        <v>20.07</v>
      </c>
      <c r="M73" s="201">
        <v>0.98</v>
      </c>
      <c r="N73" s="201">
        <v>1.26</v>
      </c>
      <c r="O73" s="201">
        <v>0</v>
      </c>
      <c r="P73" s="201">
        <v>3.18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2.23</v>
      </c>
      <c r="V73" s="201">
        <v>0.15</v>
      </c>
      <c r="W73" s="201">
        <v>0.37</v>
      </c>
      <c r="X73" s="201">
        <v>1.57</v>
      </c>
      <c r="Y73" s="201">
        <v>0</v>
      </c>
      <c r="Z73" s="201">
        <v>1.35</v>
      </c>
      <c r="AA73" s="201">
        <v>0.96</v>
      </c>
      <c r="AB73" s="201">
        <v>0</v>
      </c>
      <c r="AC73" s="201">
        <v>11.48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27.91</v>
      </c>
      <c r="AJ73" s="201">
        <v>0</v>
      </c>
      <c r="AK73" s="201">
        <v>5.43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0.4</v>
      </c>
      <c r="E74" s="201">
        <v>0</v>
      </c>
      <c r="F74" s="201">
        <v>0</v>
      </c>
      <c r="G74" s="201">
        <v>3.67</v>
      </c>
      <c r="H74" s="201">
        <v>0</v>
      </c>
      <c r="I74" s="201">
        <v>0</v>
      </c>
      <c r="J74" s="201">
        <v>11.43</v>
      </c>
      <c r="K74" s="201">
        <v>0.33</v>
      </c>
      <c r="L74" s="201">
        <v>20.07</v>
      </c>
      <c r="M74" s="201">
        <v>0.98</v>
      </c>
      <c r="N74" s="201">
        <v>1.26</v>
      </c>
      <c r="O74" s="201">
        <v>0</v>
      </c>
      <c r="P74" s="201">
        <v>3.18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2.23</v>
      </c>
      <c r="V74" s="201">
        <v>0.15</v>
      </c>
      <c r="W74" s="201">
        <v>0.37</v>
      </c>
      <c r="X74" s="201">
        <v>1.57</v>
      </c>
      <c r="Y74" s="201">
        <v>0</v>
      </c>
      <c r="Z74" s="201">
        <v>1.35</v>
      </c>
      <c r="AA74" s="201">
        <v>0.96</v>
      </c>
      <c r="AB74" s="201">
        <v>0</v>
      </c>
      <c r="AC74" s="201">
        <v>11.48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27.91</v>
      </c>
      <c r="AJ74" s="201">
        <v>0</v>
      </c>
      <c r="AK74" s="201">
        <v>5.43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11.6</v>
      </c>
      <c r="E75" s="201">
        <v>0</v>
      </c>
      <c r="F75" s="201">
        <v>0</v>
      </c>
      <c r="G75" s="201">
        <v>3.67</v>
      </c>
      <c r="H75" s="201">
        <v>0</v>
      </c>
      <c r="I75" s="201">
        <v>0</v>
      </c>
      <c r="J75" s="201">
        <v>11.43</v>
      </c>
      <c r="K75" s="201">
        <v>0.33</v>
      </c>
      <c r="L75" s="201">
        <v>57.24</v>
      </c>
      <c r="M75" s="201">
        <v>0.98</v>
      </c>
      <c r="N75" s="201">
        <v>1.26</v>
      </c>
      <c r="O75" s="201">
        <v>0</v>
      </c>
      <c r="P75" s="201">
        <v>3.18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2.23</v>
      </c>
      <c r="V75" s="201">
        <v>0.15</v>
      </c>
      <c r="W75" s="201">
        <v>0.37</v>
      </c>
      <c r="X75" s="201">
        <v>1.57</v>
      </c>
      <c r="Y75" s="201">
        <v>0</v>
      </c>
      <c r="Z75" s="201">
        <v>1.35</v>
      </c>
      <c r="AA75" s="201">
        <v>0.96</v>
      </c>
      <c r="AB75" s="201">
        <v>0</v>
      </c>
      <c r="AC75" s="201">
        <v>11.48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27.91</v>
      </c>
      <c r="AJ75" s="201">
        <v>0</v>
      </c>
      <c r="AK75" s="201">
        <v>19.66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11.6</v>
      </c>
      <c r="E76" s="201">
        <v>0</v>
      </c>
      <c r="F76" s="201">
        <v>0</v>
      </c>
      <c r="G76" s="201">
        <v>3.67</v>
      </c>
      <c r="H76" s="201">
        <v>0</v>
      </c>
      <c r="I76" s="201">
        <v>0</v>
      </c>
      <c r="J76" s="201">
        <v>11.43</v>
      </c>
      <c r="K76" s="201">
        <v>0.33</v>
      </c>
      <c r="L76" s="201">
        <v>20.07</v>
      </c>
      <c r="M76" s="201">
        <v>0.98</v>
      </c>
      <c r="N76" s="201">
        <v>1.26</v>
      </c>
      <c r="O76" s="201">
        <v>0</v>
      </c>
      <c r="P76" s="201">
        <v>3.18</v>
      </c>
      <c r="Q76" s="201">
        <v>0.12</v>
      </c>
      <c r="R76" s="201">
        <v>0.45</v>
      </c>
      <c r="S76" s="201">
        <v>0.28000000000000003</v>
      </c>
      <c r="T76" s="201">
        <v>0</v>
      </c>
      <c r="U76" s="201">
        <v>2.23</v>
      </c>
      <c r="V76" s="201">
        <v>0.15</v>
      </c>
      <c r="W76" s="201">
        <v>0.37</v>
      </c>
      <c r="X76" s="201">
        <v>1.57</v>
      </c>
      <c r="Y76" s="201">
        <v>0</v>
      </c>
      <c r="Z76" s="201">
        <v>1.35</v>
      </c>
      <c r="AA76" s="201">
        <v>0.96</v>
      </c>
      <c r="AB76" s="201">
        <v>0</v>
      </c>
      <c r="AC76" s="201">
        <v>11.48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27.91</v>
      </c>
      <c r="AJ76" s="201">
        <v>0</v>
      </c>
      <c r="AK76" s="201">
        <v>4.34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11.6</v>
      </c>
      <c r="E77" s="201">
        <v>0</v>
      </c>
      <c r="F77" s="201">
        <v>0</v>
      </c>
      <c r="G77" s="201">
        <v>3.67</v>
      </c>
      <c r="H77" s="201">
        <v>0</v>
      </c>
      <c r="I77" s="201">
        <v>0</v>
      </c>
      <c r="J77" s="201">
        <v>11.43</v>
      </c>
      <c r="K77" s="201">
        <v>0.33</v>
      </c>
      <c r="L77" s="201">
        <v>20.07</v>
      </c>
      <c r="M77" s="201">
        <v>0.98</v>
      </c>
      <c r="N77" s="201">
        <v>1.26</v>
      </c>
      <c r="O77" s="201">
        <v>0</v>
      </c>
      <c r="P77" s="201">
        <v>1.41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2.23</v>
      </c>
      <c r="V77" s="201">
        <v>0.15</v>
      </c>
      <c r="W77" s="201">
        <v>0.37</v>
      </c>
      <c r="X77" s="201">
        <v>1.57</v>
      </c>
      <c r="Y77" s="201">
        <v>0</v>
      </c>
      <c r="Z77" s="201">
        <v>1.35</v>
      </c>
      <c r="AA77" s="201">
        <v>0.96</v>
      </c>
      <c r="AB77" s="201">
        <v>0</v>
      </c>
      <c r="AC77" s="201">
        <v>11.48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27.91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11.6</v>
      </c>
      <c r="E78" s="201">
        <v>0</v>
      </c>
      <c r="F78" s="201">
        <v>0</v>
      </c>
      <c r="G78" s="201">
        <v>3.67</v>
      </c>
      <c r="H78" s="201">
        <v>0</v>
      </c>
      <c r="I78" s="201">
        <v>0</v>
      </c>
      <c r="J78" s="201">
        <v>11.43</v>
      </c>
      <c r="K78" s="201">
        <v>0.33</v>
      </c>
      <c r="L78" s="201">
        <v>20.07</v>
      </c>
      <c r="M78" s="201">
        <v>0.98</v>
      </c>
      <c r="N78" s="201">
        <v>1.26</v>
      </c>
      <c r="O78" s="201">
        <v>0</v>
      </c>
      <c r="P78" s="201">
        <v>1.41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2.23</v>
      </c>
      <c r="V78" s="201">
        <v>0.15</v>
      </c>
      <c r="W78" s="201">
        <v>0.37</v>
      </c>
      <c r="X78" s="201">
        <v>1.57</v>
      </c>
      <c r="Y78" s="201">
        <v>0</v>
      </c>
      <c r="Z78" s="201">
        <v>1.35</v>
      </c>
      <c r="AA78" s="201">
        <v>0.96</v>
      </c>
      <c r="AB78" s="201">
        <v>0</v>
      </c>
      <c r="AC78" s="201">
        <v>11.04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27.46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11.6</v>
      </c>
      <c r="E79" s="201">
        <v>0</v>
      </c>
      <c r="F79" s="201">
        <v>0</v>
      </c>
      <c r="G79" s="201">
        <v>3.67</v>
      </c>
      <c r="H79" s="201">
        <v>0</v>
      </c>
      <c r="I79" s="201">
        <v>0</v>
      </c>
      <c r="J79" s="201">
        <v>11.43</v>
      </c>
      <c r="K79" s="201">
        <v>0.33</v>
      </c>
      <c r="L79" s="201">
        <v>20.07</v>
      </c>
      <c r="M79" s="201">
        <v>0.98</v>
      </c>
      <c r="N79" s="201">
        <v>1.26</v>
      </c>
      <c r="O79" s="201">
        <v>0</v>
      </c>
      <c r="P79" s="201">
        <v>1.41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2.23</v>
      </c>
      <c r="V79" s="201">
        <v>0.15</v>
      </c>
      <c r="W79" s="201">
        <v>0.37</v>
      </c>
      <c r="X79" s="201">
        <v>1.57</v>
      </c>
      <c r="Y79" s="201">
        <v>0</v>
      </c>
      <c r="Z79" s="201">
        <v>1.35</v>
      </c>
      <c r="AA79" s="201">
        <v>0.96</v>
      </c>
      <c r="AB79" s="201">
        <v>0</v>
      </c>
      <c r="AC79" s="201">
        <v>10.61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27.24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11.6</v>
      </c>
      <c r="E80" s="201">
        <v>0</v>
      </c>
      <c r="F80" s="201">
        <v>0</v>
      </c>
      <c r="G80" s="201">
        <v>3.67</v>
      </c>
      <c r="H80" s="201">
        <v>0</v>
      </c>
      <c r="I80" s="201">
        <v>0</v>
      </c>
      <c r="J80" s="201">
        <v>11.43</v>
      </c>
      <c r="K80" s="201">
        <v>0.33</v>
      </c>
      <c r="L80" s="201">
        <v>20.07</v>
      </c>
      <c r="M80" s="201">
        <v>0.98</v>
      </c>
      <c r="N80" s="201">
        <v>1.26</v>
      </c>
      <c r="O80" s="201">
        <v>0</v>
      </c>
      <c r="P80" s="201">
        <v>1.41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2.23</v>
      </c>
      <c r="V80" s="201">
        <v>0.15</v>
      </c>
      <c r="W80" s="201">
        <v>0.37</v>
      </c>
      <c r="X80" s="201">
        <v>1.57</v>
      </c>
      <c r="Y80" s="201">
        <v>0</v>
      </c>
      <c r="Z80" s="201">
        <v>1.35</v>
      </c>
      <c r="AA80" s="201">
        <v>0.96</v>
      </c>
      <c r="AB80" s="201">
        <v>0</v>
      </c>
      <c r="AC80" s="201">
        <v>10.61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27.24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11.6</v>
      </c>
      <c r="E81" s="201">
        <v>0</v>
      </c>
      <c r="F81" s="201">
        <v>0</v>
      </c>
      <c r="G81" s="201">
        <v>3.67</v>
      </c>
      <c r="H81" s="201">
        <v>0</v>
      </c>
      <c r="I81" s="201">
        <v>0</v>
      </c>
      <c r="J81" s="201">
        <v>11.43</v>
      </c>
      <c r="K81" s="201">
        <v>0.33</v>
      </c>
      <c r="L81" s="201">
        <v>20.07</v>
      </c>
      <c r="M81" s="201">
        <v>0.98</v>
      </c>
      <c r="N81" s="201">
        <v>1.26</v>
      </c>
      <c r="O81" s="201">
        <v>0</v>
      </c>
      <c r="P81" s="201">
        <v>1.41</v>
      </c>
      <c r="Q81" s="201">
        <v>0.12</v>
      </c>
      <c r="R81" s="201">
        <v>0.45</v>
      </c>
      <c r="S81" s="201">
        <v>0.28000000000000003</v>
      </c>
      <c r="T81" s="201">
        <v>0</v>
      </c>
      <c r="U81" s="201">
        <v>2.23</v>
      </c>
      <c r="V81" s="201">
        <v>0.15</v>
      </c>
      <c r="W81" s="201">
        <v>0.37</v>
      </c>
      <c r="X81" s="201">
        <v>1.57</v>
      </c>
      <c r="Y81" s="201">
        <v>0</v>
      </c>
      <c r="Z81" s="201">
        <v>1.35</v>
      </c>
      <c r="AA81" s="201">
        <v>0.96</v>
      </c>
      <c r="AB81" s="201">
        <v>0</v>
      </c>
      <c r="AC81" s="201">
        <v>10.61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27.24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11.6</v>
      </c>
      <c r="E82" s="201">
        <v>0</v>
      </c>
      <c r="F82" s="201">
        <v>0</v>
      </c>
      <c r="G82" s="201">
        <v>3.67</v>
      </c>
      <c r="H82" s="201">
        <v>0</v>
      </c>
      <c r="I82" s="201">
        <v>0</v>
      </c>
      <c r="J82" s="201">
        <v>11.43</v>
      </c>
      <c r="K82" s="201">
        <v>0.33</v>
      </c>
      <c r="L82" s="201">
        <v>20.07</v>
      </c>
      <c r="M82" s="201">
        <v>0.98</v>
      </c>
      <c r="N82" s="201">
        <v>1.26</v>
      </c>
      <c r="O82" s="201">
        <v>0</v>
      </c>
      <c r="P82" s="201">
        <v>1.41</v>
      </c>
      <c r="Q82" s="201">
        <v>0.12</v>
      </c>
      <c r="R82" s="201">
        <v>0.45</v>
      </c>
      <c r="S82" s="201">
        <v>0.28000000000000003</v>
      </c>
      <c r="T82" s="201">
        <v>0</v>
      </c>
      <c r="U82" s="201">
        <v>2.23</v>
      </c>
      <c r="V82" s="201">
        <v>0.15</v>
      </c>
      <c r="W82" s="201">
        <v>0.37</v>
      </c>
      <c r="X82" s="201">
        <v>1.57</v>
      </c>
      <c r="Y82" s="201">
        <v>0</v>
      </c>
      <c r="Z82" s="201">
        <v>1.35</v>
      </c>
      <c r="AA82" s="201">
        <v>0.96</v>
      </c>
      <c r="AB82" s="201">
        <v>0</v>
      </c>
      <c r="AC82" s="201">
        <v>10.61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27.24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11.6</v>
      </c>
      <c r="E83" s="201">
        <v>0</v>
      </c>
      <c r="F83" s="201">
        <v>0</v>
      </c>
      <c r="G83" s="201">
        <v>3.67</v>
      </c>
      <c r="H83" s="201">
        <v>0</v>
      </c>
      <c r="I83" s="201">
        <v>0</v>
      </c>
      <c r="J83" s="201">
        <v>11.43</v>
      </c>
      <c r="K83" s="201">
        <v>0.33</v>
      </c>
      <c r="L83" s="201">
        <v>20.07</v>
      </c>
      <c r="M83" s="201">
        <v>0.98</v>
      </c>
      <c r="N83" s="201">
        <v>1.26</v>
      </c>
      <c r="O83" s="201">
        <v>0</v>
      </c>
      <c r="P83" s="201">
        <v>1.41</v>
      </c>
      <c r="Q83" s="201">
        <v>0.12</v>
      </c>
      <c r="R83" s="201">
        <v>0.45</v>
      </c>
      <c r="S83" s="201">
        <v>0.28000000000000003</v>
      </c>
      <c r="T83" s="201">
        <v>0</v>
      </c>
      <c r="U83" s="201">
        <v>2.23</v>
      </c>
      <c r="V83" s="201">
        <v>0.15</v>
      </c>
      <c r="W83" s="201">
        <v>0.37</v>
      </c>
      <c r="X83" s="201">
        <v>1.57</v>
      </c>
      <c r="Y83" s="201">
        <v>0</v>
      </c>
      <c r="Z83" s="201">
        <v>1.35</v>
      </c>
      <c r="AA83" s="201">
        <v>0.96</v>
      </c>
      <c r="AB83" s="201">
        <v>0</v>
      </c>
      <c r="AC83" s="201">
        <v>10.61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27.24</v>
      </c>
      <c r="AJ83" s="201">
        <v>0</v>
      </c>
      <c r="AK83" s="201">
        <v>4.34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11.6</v>
      </c>
      <c r="E84" s="201">
        <v>0</v>
      </c>
      <c r="F84" s="201">
        <v>0</v>
      </c>
      <c r="G84" s="201">
        <v>3.67</v>
      </c>
      <c r="H84" s="201">
        <v>0</v>
      </c>
      <c r="I84" s="201">
        <v>0</v>
      </c>
      <c r="J84" s="201">
        <v>11.43</v>
      </c>
      <c r="K84" s="201">
        <v>0.33</v>
      </c>
      <c r="L84" s="201">
        <v>20.07</v>
      </c>
      <c r="M84" s="201">
        <v>0.98</v>
      </c>
      <c r="N84" s="201">
        <v>1.26</v>
      </c>
      <c r="O84" s="201">
        <v>0</v>
      </c>
      <c r="P84" s="201">
        <v>1.41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2.23</v>
      </c>
      <c r="V84" s="201">
        <v>0.15</v>
      </c>
      <c r="W84" s="201">
        <v>0.37</v>
      </c>
      <c r="X84" s="201">
        <v>1.57</v>
      </c>
      <c r="Y84" s="201">
        <v>0</v>
      </c>
      <c r="Z84" s="201">
        <v>1.35</v>
      </c>
      <c r="AA84" s="201">
        <v>0.96</v>
      </c>
      <c r="AB84" s="201">
        <v>0</v>
      </c>
      <c r="AC84" s="201">
        <v>10.61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27.24</v>
      </c>
      <c r="AJ84" s="201">
        <v>0</v>
      </c>
      <c r="AK84" s="201">
        <v>4.34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11.6</v>
      </c>
      <c r="E85" s="201">
        <v>0</v>
      </c>
      <c r="F85" s="201">
        <v>0</v>
      </c>
      <c r="G85" s="201">
        <v>3.67</v>
      </c>
      <c r="H85" s="201">
        <v>0</v>
      </c>
      <c r="I85" s="201">
        <v>0</v>
      </c>
      <c r="J85" s="201">
        <v>11.43</v>
      </c>
      <c r="K85" s="201">
        <v>0.33</v>
      </c>
      <c r="L85" s="201">
        <v>20.07</v>
      </c>
      <c r="M85" s="201">
        <v>0.98</v>
      </c>
      <c r="N85" s="201">
        <v>1.26</v>
      </c>
      <c r="O85" s="201">
        <v>0</v>
      </c>
      <c r="P85" s="201">
        <v>1.41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2.23</v>
      </c>
      <c r="V85" s="201">
        <v>0.15</v>
      </c>
      <c r="W85" s="201">
        <v>0.37</v>
      </c>
      <c r="X85" s="201">
        <v>1.57</v>
      </c>
      <c r="Y85" s="201">
        <v>0</v>
      </c>
      <c r="Z85" s="201">
        <v>1.35</v>
      </c>
      <c r="AA85" s="201">
        <v>0.96</v>
      </c>
      <c r="AB85" s="201">
        <v>0</v>
      </c>
      <c r="AC85" s="201">
        <v>10.61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27.24</v>
      </c>
      <c r="AJ85" s="201">
        <v>0</v>
      </c>
      <c r="AK85" s="201">
        <v>4.34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11.6</v>
      </c>
      <c r="E86" s="201">
        <v>0</v>
      </c>
      <c r="F86" s="201">
        <v>0</v>
      </c>
      <c r="G86" s="201">
        <v>3.67</v>
      </c>
      <c r="H86" s="201">
        <v>0</v>
      </c>
      <c r="I86" s="201">
        <v>0</v>
      </c>
      <c r="J86" s="201">
        <v>11.43</v>
      </c>
      <c r="K86" s="201">
        <v>0.33</v>
      </c>
      <c r="L86" s="201">
        <v>20.07</v>
      </c>
      <c r="M86" s="201">
        <v>0.98</v>
      </c>
      <c r="N86" s="201">
        <v>1.26</v>
      </c>
      <c r="O86" s="201">
        <v>0</v>
      </c>
      <c r="P86" s="201">
        <v>1.41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2.23</v>
      </c>
      <c r="V86" s="201">
        <v>0.15</v>
      </c>
      <c r="W86" s="201">
        <v>0.37</v>
      </c>
      <c r="X86" s="201">
        <v>1.57</v>
      </c>
      <c r="Y86" s="201">
        <v>0</v>
      </c>
      <c r="Z86" s="201">
        <v>1.35</v>
      </c>
      <c r="AA86" s="201">
        <v>0.96</v>
      </c>
      <c r="AB86" s="201">
        <v>0</v>
      </c>
      <c r="AC86" s="201">
        <v>14.84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27.24</v>
      </c>
      <c r="AJ86" s="201">
        <v>0</v>
      </c>
      <c r="AK86" s="201">
        <v>4.34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11.6</v>
      </c>
      <c r="E87" s="201">
        <v>0</v>
      </c>
      <c r="F87" s="201">
        <v>0</v>
      </c>
      <c r="G87" s="201">
        <v>3.67</v>
      </c>
      <c r="H87" s="201">
        <v>0</v>
      </c>
      <c r="I87" s="201">
        <v>0</v>
      </c>
      <c r="J87" s="201">
        <v>11.43</v>
      </c>
      <c r="K87" s="201">
        <v>0.33</v>
      </c>
      <c r="L87" s="201">
        <v>20.07</v>
      </c>
      <c r="M87" s="201">
        <v>0.98</v>
      </c>
      <c r="N87" s="201">
        <v>1.26</v>
      </c>
      <c r="O87" s="201">
        <v>0</v>
      </c>
      <c r="P87" s="201">
        <v>1.41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2.23</v>
      </c>
      <c r="V87" s="201">
        <v>0.15</v>
      </c>
      <c r="W87" s="201">
        <v>0.37</v>
      </c>
      <c r="X87" s="201">
        <v>1.57</v>
      </c>
      <c r="Y87" s="201">
        <v>0</v>
      </c>
      <c r="Z87" s="201">
        <v>1.35</v>
      </c>
      <c r="AA87" s="201">
        <v>0.96</v>
      </c>
      <c r="AB87" s="201">
        <v>0</v>
      </c>
      <c r="AC87" s="201">
        <v>9.93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27.24</v>
      </c>
      <c r="AJ87" s="201">
        <v>0</v>
      </c>
      <c r="AK87" s="201">
        <v>3.25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11.6</v>
      </c>
      <c r="E88" s="201">
        <v>0</v>
      </c>
      <c r="F88" s="201">
        <v>0</v>
      </c>
      <c r="G88" s="201">
        <v>3.67</v>
      </c>
      <c r="H88" s="201">
        <v>0</v>
      </c>
      <c r="I88" s="201">
        <v>0</v>
      </c>
      <c r="J88" s="201">
        <v>11.43</v>
      </c>
      <c r="K88" s="201">
        <v>0.33</v>
      </c>
      <c r="L88" s="201">
        <v>20.07</v>
      </c>
      <c r="M88" s="201">
        <v>0.98</v>
      </c>
      <c r="N88" s="201">
        <v>1.26</v>
      </c>
      <c r="O88" s="201">
        <v>0</v>
      </c>
      <c r="P88" s="201">
        <v>1.41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2.23</v>
      </c>
      <c r="V88" s="201">
        <v>0.15</v>
      </c>
      <c r="W88" s="201">
        <v>0.37</v>
      </c>
      <c r="X88" s="201">
        <v>1.57</v>
      </c>
      <c r="Y88" s="201">
        <v>0</v>
      </c>
      <c r="Z88" s="201">
        <v>1.35</v>
      </c>
      <c r="AA88" s="201">
        <v>0.96</v>
      </c>
      <c r="AB88" s="201">
        <v>0</v>
      </c>
      <c r="AC88" s="201">
        <v>9.93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27.24</v>
      </c>
      <c r="AJ88" s="201">
        <v>0</v>
      </c>
      <c r="AK88" s="201">
        <v>3.25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11.6</v>
      </c>
      <c r="E89" s="201">
        <v>0</v>
      </c>
      <c r="F89" s="201">
        <v>0</v>
      </c>
      <c r="G89" s="201">
        <v>3.67</v>
      </c>
      <c r="H89" s="201">
        <v>0</v>
      </c>
      <c r="I89" s="201">
        <v>0</v>
      </c>
      <c r="J89" s="201">
        <v>11.43</v>
      </c>
      <c r="K89" s="201">
        <v>0.33</v>
      </c>
      <c r="L89" s="201">
        <v>20.07</v>
      </c>
      <c r="M89" s="201">
        <v>0.98</v>
      </c>
      <c r="N89" s="201">
        <v>1.26</v>
      </c>
      <c r="O89" s="201">
        <v>0</v>
      </c>
      <c r="P89" s="201">
        <v>1.41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2.23</v>
      </c>
      <c r="V89" s="201">
        <v>0.15</v>
      </c>
      <c r="W89" s="201">
        <v>0.37</v>
      </c>
      <c r="X89" s="201">
        <v>1.57</v>
      </c>
      <c r="Y89" s="201">
        <v>0</v>
      </c>
      <c r="Z89" s="201">
        <v>1.35</v>
      </c>
      <c r="AA89" s="201">
        <v>0.96</v>
      </c>
      <c r="AB89" s="201">
        <v>0</v>
      </c>
      <c r="AC89" s="201">
        <v>9.93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27.24</v>
      </c>
      <c r="AJ89" s="201">
        <v>0</v>
      </c>
      <c r="AK89" s="201">
        <v>3.25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11.6</v>
      </c>
      <c r="E90" s="201">
        <v>0</v>
      </c>
      <c r="F90" s="201">
        <v>0</v>
      </c>
      <c r="G90" s="201">
        <v>3.67</v>
      </c>
      <c r="H90" s="201">
        <v>0</v>
      </c>
      <c r="I90" s="201">
        <v>0</v>
      </c>
      <c r="J90" s="201">
        <v>11.43</v>
      </c>
      <c r="K90" s="201">
        <v>0.33</v>
      </c>
      <c r="L90" s="201">
        <v>20.07</v>
      </c>
      <c r="M90" s="201">
        <v>0.98</v>
      </c>
      <c r="N90" s="201">
        <v>1.26</v>
      </c>
      <c r="O90" s="201">
        <v>0</v>
      </c>
      <c r="P90" s="201">
        <v>1.41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2.23</v>
      </c>
      <c r="V90" s="201">
        <v>0.15</v>
      </c>
      <c r="W90" s="201">
        <v>0.37</v>
      </c>
      <c r="X90" s="201">
        <v>1.57</v>
      </c>
      <c r="Y90" s="201">
        <v>0</v>
      </c>
      <c r="Z90" s="201">
        <v>1.35</v>
      </c>
      <c r="AA90" s="201">
        <v>0.96</v>
      </c>
      <c r="AB90" s="201">
        <v>0</v>
      </c>
      <c r="AC90" s="201">
        <v>9.93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27.24</v>
      </c>
      <c r="AJ90" s="201">
        <v>0</v>
      </c>
      <c r="AK90" s="201">
        <v>3.25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11.6</v>
      </c>
      <c r="E91" s="201">
        <v>0</v>
      </c>
      <c r="F91" s="201">
        <v>0</v>
      </c>
      <c r="G91" s="201">
        <v>3.67</v>
      </c>
      <c r="H91" s="201">
        <v>0</v>
      </c>
      <c r="I91" s="201">
        <v>0</v>
      </c>
      <c r="J91" s="201">
        <v>11.43</v>
      </c>
      <c r="K91" s="201">
        <v>0.33</v>
      </c>
      <c r="L91" s="201">
        <v>20.07</v>
      </c>
      <c r="M91" s="201">
        <v>0.98</v>
      </c>
      <c r="N91" s="201">
        <v>1.26</v>
      </c>
      <c r="O91" s="201">
        <v>0</v>
      </c>
      <c r="P91" s="201">
        <v>1.41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2.23</v>
      </c>
      <c r="V91" s="201">
        <v>0.15</v>
      </c>
      <c r="W91" s="201">
        <v>0.37</v>
      </c>
      <c r="X91" s="201">
        <v>1.57</v>
      </c>
      <c r="Y91" s="201">
        <v>0</v>
      </c>
      <c r="Z91" s="201">
        <v>1.35</v>
      </c>
      <c r="AA91" s="201">
        <v>0.96</v>
      </c>
      <c r="AB91" s="201">
        <v>0</v>
      </c>
      <c r="AC91" s="201">
        <v>14.54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31.76</v>
      </c>
      <c r="AJ91" s="201">
        <v>0</v>
      </c>
      <c r="AK91" s="201">
        <v>3.25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11.6</v>
      </c>
      <c r="E92" s="201">
        <v>0</v>
      </c>
      <c r="F92" s="201">
        <v>0</v>
      </c>
      <c r="G92" s="201">
        <v>3.67</v>
      </c>
      <c r="H92" s="201">
        <v>0</v>
      </c>
      <c r="I92" s="201">
        <v>0</v>
      </c>
      <c r="J92" s="201">
        <v>11.43</v>
      </c>
      <c r="K92" s="201">
        <v>0.33</v>
      </c>
      <c r="L92" s="201">
        <v>20.07</v>
      </c>
      <c r="M92" s="201">
        <v>0.98</v>
      </c>
      <c r="N92" s="201">
        <v>1.26</v>
      </c>
      <c r="O92" s="201">
        <v>0</v>
      </c>
      <c r="P92" s="201">
        <v>1.41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2.23</v>
      </c>
      <c r="V92" s="201">
        <v>0.15</v>
      </c>
      <c r="W92" s="201">
        <v>0.37</v>
      </c>
      <c r="X92" s="201">
        <v>1.57</v>
      </c>
      <c r="Y92" s="201">
        <v>0</v>
      </c>
      <c r="Z92" s="201">
        <v>1.35</v>
      </c>
      <c r="AA92" s="201">
        <v>0.96</v>
      </c>
      <c r="AB92" s="201">
        <v>0</v>
      </c>
      <c r="AC92" s="201">
        <v>14.54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30.91</v>
      </c>
      <c r="AJ92" s="201">
        <v>0</v>
      </c>
      <c r="AK92" s="201">
        <v>3.25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11.6</v>
      </c>
      <c r="E93" s="201">
        <v>0</v>
      </c>
      <c r="F93" s="201">
        <v>0</v>
      </c>
      <c r="G93" s="201">
        <v>3.67</v>
      </c>
      <c r="H93" s="201">
        <v>0</v>
      </c>
      <c r="I93" s="201">
        <v>0</v>
      </c>
      <c r="J93" s="201">
        <v>11.43</v>
      </c>
      <c r="K93" s="201">
        <v>0.33</v>
      </c>
      <c r="L93" s="201">
        <v>20.07</v>
      </c>
      <c r="M93" s="201">
        <v>0.98</v>
      </c>
      <c r="N93" s="201">
        <v>1.26</v>
      </c>
      <c r="O93" s="201">
        <v>0</v>
      </c>
      <c r="P93" s="201">
        <v>1.41</v>
      </c>
      <c r="Q93" s="201">
        <v>0.12</v>
      </c>
      <c r="R93" s="201">
        <v>0.45</v>
      </c>
      <c r="S93" s="201">
        <v>0.28000000000000003</v>
      </c>
      <c r="T93" s="201">
        <v>0</v>
      </c>
      <c r="U93" s="201">
        <v>2.23</v>
      </c>
      <c r="V93" s="201">
        <v>0.15</v>
      </c>
      <c r="W93" s="201">
        <v>0.37</v>
      </c>
      <c r="X93" s="201">
        <v>1.57</v>
      </c>
      <c r="Y93" s="201">
        <v>0</v>
      </c>
      <c r="Z93" s="201">
        <v>1.35</v>
      </c>
      <c r="AA93" s="201">
        <v>0.96</v>
      </c>
      <c r="AB93" s="201">
        <v>0</v>
      </c>
      <c r="AC93" s="201">
        <v>9.93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27.24</v>
      </c>
      <c r="AJ93" s="201">
        <v>0</v>
      </c>
      <c r="AK93" s="201">
        <v>3.25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11.6</v>
      </c>
      <c r="E94" s="201">
        <v>0</v>
      </c>
      <c r="F94" s="201">
        <v>0</v>
      </c>
      <c r="G94" s="201">
        <v>3.67</v>
      </c>
      <c r="H94" s="201">
        <v>0</v>
      </c>
      <c r="I94" s="201">
        <v>0</v>
      </c>
      <c r="J94" s="201">
        <v>11.43</v>
      </c>
      <c r="K94" s="201">
        <v>0.33</v>
      </c>
      <c r="L94" s="201">
        <v>20.07</v>
      </c>
      <c r="M94" s="201">
        <v>0.98</v>
      </c>
      <c r="N94" s="201">
        <v>1.26</v>
      </c>
      <c r="O94" s="201">
        <v>0</v>
      </c>
      <c r="P94" s="201">
        <v>1.41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2.23</v>
      </c>
      <c r="V94" s="201">
        <v>0.15</v>
      </c>
      <c r="W94" s="201">
        <v>0.37</v>
      </c>
      <c r="X94" s="201">
        <v>1.57</v>
      </c>
      <c r="Y94" s="201">
        <v>0</v>
      </c>
      <c r="Z94" s="201">
        <v>1.35</v>
      </c>
      <c r="AA94" s="201">
        <v>0.96</v>
      </c>
      <c r="AB94" s="201">
        <v>0</v>
      </c>
      <c r="AC94" s="201">
        <v>9.93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27.24</v>
      </c>
      <c r="AJ94" s="201">
        <v>0</v>
      </c>
      <c r="AK94" s="201">
        <v>3.25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11.6</v>
      </c>
      <c r="E95" s="201">
        <v>0</v>
      </c>
      <c r="F95" s="201">
        <v>0</v>
      </c>
      <c r="G95" s="201">
        <v>3.67</v>
      </c>
      <c r="H95" s="201">
        <v>0</v>
      </c>
      <c r="I95" s="201">
        <v>0</v>
      </c>
      <c r="J95" s="201">
        <v>11.43</v>
      </c>
      <c r="K95" s="201">
        <v>0.33</v>
      </c>
      <c r="L95" s="201">
        <v>20.07</v>
      </c>
      <c r="M95" s="201">
        <v>0.98</v>
      </c>
      <c r="N95" s="201">
        <v>1.26</v>
      </c>
      <c r="O95" s="201">
        <v>0</v>
      </c>
      <c r="P95" s="201">
        <v>1.41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2.23</v>
      </c>
      <c r="V95" s="201">
        <v>0.15</v>
      </c>
      <c r="W95" s="201">
        <v>0.37</v>
      </c>
      <c r="X95" s="201">
        <v>1.57</v>
      </c>
      <c r="Y95" s="201">
        <v>0</v>
      </c>
      <c r="Z95" s="201">
        <v>1.35</v>
      </c>
      <c r="AA95" s="201">
        <v>0.96</v>
      </c>
      <c r="AB95" s="201">
        <v>0</v>
      </c>
      <c r="AC95" s="201">
        <v>9.93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27.24</v>
      </c>
      <c r="AJ95" s="201">
        <v>0</v>
      </c>
      <c r="AK95" s="201">
        <v>3.25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11.6</v>
      </c>
      <c r="E96" s="201">
        <v>0</v>
      </c>
      <c r="F96" s="201">
        <v>0</v>
      </c>
      <c r="G96" s="201">
        <v>3.67</v>
      </c>
      <c r="H96" s="201">
        <v>0</v>
      </c>
      <c r="I96" s="201">
        <v>0</v>
      </c>
      <c r="J96" s="201">
        <v>11.43</v>
      </c>
      <c r="K96" s="201">
        <v>0.33</v>
      </c>
      <c r="L96" s="201">
        <v>20.07</v>
      </c>
      <c r="M96" s="201">
        <v>0.98</v>
      </c>
      <c r="N96" s="201">
        <v>1.26</v>
      </c>
      <c r="O96" s="201">
        <v>0</v>
      </c>
      <c r="P96" s="201">
        <v>1.41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2.23</v>
      </c>
      <c r="V96" s="201">
        <v>0.15</v>
      </c>
      <c r="W96" s="201">
        <v>0.37</v>
      </c>
      <c r="X96" s="201">
        <v>1.57</v>
      </c>
      <c r="Y96" s="201">
        <v>0</v>
      </c>
      <c r="Z96" s="201">
        <v>1.35</v>
      </c>
      <c r="AA96" s="201">
        <v>0.96</v>
      </c>
      <c r="AB96" s="201">
        <v>0</v>
      </c>
      <c r="AC96" s="201">
        <v>14.54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29.66</v>
      </c>
      <c r="AJ96" s="201">
        <v>0</v>
      </c>
      <c r="AK96" s="201">
        <v>3.25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11.6</v>
      </c>
      <c r="E97" s="201">
        <v>0</v>
      </c>
      <c r="F97" s="201">
        <v>0</v>
      </c>
      <c r="G97" s="201">
        <v>3.67</v>
      </c>
      <c r="H97" s="201">
        <v>0</v>
      </c>
      <c r="I97" s="201">
        <v>0</v>
      </c>
      <c r="J97" s="201">
        <v>11.43</v>
      </c>
      <c r="K97" s="201">
        <v>0.33</v>
      </c>
      <c r="L97" s="201">
        <v>20.07</v>
      </c>
      <c r="M97" s="201">
        <v>0.98</v>
      </c>
      <c r="N97" s="201">
        <v>1.26</v>
      </c>
      <c r="O97" s="201">
        <v>0</v>
      </c>
      <c r="P97" s="201">
        <v>1.41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2.23</v>
      </c>
      <c r="V97" s="201">
        <v>0.15</v>
      </c>
      <c r="W97" s="201">
        <v>0.37</v>
      </c>
      <c r="X97" s="201">
        <v>1.57</v>
      </c>
      <c r="Y97" s="201">
        <v>0</v>
      </c>
      <c r="Z97" s="201">
        <v>1.35</v>
      </c>
      <c r="AA97" s="201">
        <v>0.96</v>
      </c>
      <c r="AB97" s="201">
        <v>0</v>
      </c>
      <c r="AC97" s="201">
        <v>14.54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34.54</v>
      </c>
      <c r="AJ97" s="201">
        <v>0</v>
      </c>
      <c r="AK97" s="201">
        <v>3.25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11.6</v>
      </c>
      <c r="E98" s="201">
        <v>0</v>
      </c>
      <c r="F98" s="201">
        <v>0</v>
      </c>
      <c r="G98" s="201">
        <v>3.67</v>
      </c>
      <c r="H98" s="201">
        <v>0</v>
      </c>
      <c r="I98" s="201">
        <v>0</v>
      </c>
      <c r="J98" s="201">
        <v>11.43</v>
      </c>
      <c r="K98" s="201">
        <v>0.33</v>
      </c>
      <c r="L98" s="201">
        <v>20.07</v>
      </c>
      <c r="M98" s="201">
        <v>0.98</v>
      </c>
      <c r="N98" s="201">
        <v>1.26</v>
      </c>
      <c r="O98" s="201">
        <v>0</v>
      </c>
      <c r="P98" s="201">
        <v>1.41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2.23</v>
      </c>
      <c r="V98" s="201">
        <v>0.15</v>
      </c>
      <c r="W98" s="201">
        <v>0.37</v>
      </c>
      <c r="X98" s="201">
        <v>1.57</v>
      </c>
      <c r="Y98" s="201">
        <v>0</v>
      </c>
      <c r="Z98" s="201">
        <v>1.35</v>
      </c>
      <c r="AA98" s="201">
        <v>0.96</v>
      </c>
      <c r="AB98" s="201">
        <v>0</v>
      </c>
      <c r="AC98" s="201">
        <v>14.54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31.27</v>
      </c>
      <c r="AJ98" s="201">
        <v>0</v>
      </c>
      <c r="AK98" s="201">
        <v>3.25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0.20086000000000007</v>
      </c>
      <c r="E99">
        <f t="shared" si="0"/>
        <v>0</v>
      </c>
      <c r="F99">
        <f t="shared" si="0"/>
        <v>0</v>
      </c>
      <c r="G99">
        <f t="shared" si="0"/>
        <v>7.36425E-2</v>
      </c>
      <c r="H99">
        <f t="shared" si="0"/>
        <v>0</v>
      </c>
      <c r="I99">
        <f t="shared" si="0"/>
        <v>0</v>
      </c>
      <c r="J99">
        <f t="shared" si="0"/>
        <v>0.15032499999999996</v>
      </c>
      <c r="K99">
        <f t="shared" si="0"/>
        <v>5.5305000000000097E-2</v>
      </c>
      <c r="L99">
        <f t="shared" si="0"/>
        <v>2.1391424999999962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3.6634999999999952E-2</v>
      </c>
      <c r="Q99">
        <f t="shared" si="0"/>
        <v>1.418499999999997E-2</v>
      </c>
      <c r="R99">
        <f t="shared" si="0"/>
        <v>5.2887499999999844E-2</v>
      </c>
      <c r="S99">
        <f t="shared" si="0"/>
        <v>3.3497499999999999E-2</v>
      </c>
      <c r="T99">
        <f t="shared" si="0"/>
        <v>0</v>
      </c>
      <c r="U99">
        <f t="shared" si="0"/>
        <v>5.3519999999999915E-2</v>
      </c>
      <c r="V99">
        <f t="shared" si="0"/>
        <v>1.8370000000000053E-2</v>
      </c>
      <c r="W99">
        <f t="shared" si="0"/>
        <v>4.491250000000007E-2</v>
      </c>
      <c r="X99">
        <f t="shared" si="0"/>
        <v>0.15205750000000048</v>
      </c>
      <c r="Y99">
        <f t="shared" si="0"/>
        <v>0</v>
      </c>
      <c r="Z99">
        <f t="shared" si="0"/>
        <v>9.0582500000000177E-2</v>
      </c>
      <c r="AA99">
        <f t="shared" si="0"/>
        <v>8.9214999999999725E-2</v>
      </c>
      <c r="AB99">
        <f t="shared" si="0"/>
        <v>0</v>
      </c>
      <c r="AC99">
        <f t="shared" si="0"/>
        <v>0.25888750000000016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0.66830499999999915</v>
      </c>
      <c r="AJ99">
        <f t="shared" si="0"/>
        <v>0</v>
      </c>
      <c r="AK99">
        <f t="shared" si="0"/>
        <v>0.15325000000000003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-109.66</v>
      </c>
      <c r="G3" s="124">
        <v>-109.66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109.66</v>
      </c>
      <c r="AF3" s="124">
        <v>0</v>
      </c>
      <c r="AG3" s="124">
        <v>0</v>
      </c>
      <c r="AH3" s="124">
        <v>0</v>
      </c>
      <c r="AI3" s="124">
        <v>109.66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109.66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-109.66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1096.5999999999999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1096.5999999999999</v>
      </c>
      <c r="DF3" s="123">
        <f>AR3+AU3+BB3+BI3+BP3</f>
        <v>109.66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-109.66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-120.756</v>
      </c>
      <c r="G4" s="124">
        <v>-120.756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120.756</v>
      </c>
      <c r="AF4" s="124">
        <v>0</v>
      </c>
      <c r="AG4" s="124">
        <v>0</v>
      </c>
      <c r="AH4" s="124">
        <v>0</v>
      </c>
      <c r="AI4" s="124">
        <v>120.756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120.756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-120.756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1207.56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1207.56</v>
      </c>
      <c r="DF4" s="123">
        <f t="shared" ref="DF4:DF67" si="31">AR4+AU4+BB4+BI4+BP4</f>
        <v>120.756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-120.756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-135.13800000000001</v>
      </c>
      <c r="G5" s="124">
        <v>-135.13800000000001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135.13800000000001</v>
      </c>
      <c r="AF5" s="124">
        <v>0</v>
      </c>
      <c r="AG5" s="124">
        <v>0</v>
      </c>
      <c r="AH5" s="124">
        <v>0</v>
      </c>
      <c r="AI5" s="124">
        <v>135.13800000000001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135.13800000000001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-135.13800000000001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1351.38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1351.38</v>
      </c>
      <c r="DF5" s="123">
        <f t="shared" si="31"/>
        <v>135.13800000000001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-135.13800000000001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-154.167</v>
      </c>
      <c r="G6" s="124">
        <v>-154.167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154.167</v>
      </c>
      <c r="AF6" s="124">
        <v>0</v>
      </c>
      <c r="AG6" s="124">
        <v>0</v>
      </c>
      <c r="AH6" s="124">
        <v>0</v>
      </c>
      <c r="AI6" s="124">
        <v>154.167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154.167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-154.167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1541.67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1541.67</v>
      </c>
      <c r="DF6" s="123">
        <f t="shared" si="31"/>
        <v>154.167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-154.167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-177.13399999999999</v>
      </c>
      <c r="G7" s="124">
        <v>-177.13399999999999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177.13399999999999</v>
      </c>
      <c r="AF7" s="124">
        <v>0</v>
      </c>
      <c r="AG7" s="124">
        <v>0</v>
      </c>
      <c r="AH7" s="124">
        <v>0</v>
      </c>
      <c r="AI7" s="124">
        <v>177.13399999999999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177.13399999999999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-177.13399999999999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1771.34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1771.34</v>
      </c>
      <c r="DF7" s="123">
        <f t="shared" si="31"/>
        <v>177.13399999999999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-177.13399999999999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-151</v>
      </c>
      <c r="G8" s="124">
        <v>-151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151</v>
      </c>
      <c r="AF8" s="124">
        <v>0</v>
      </c>
      <c r="AG8" s="124">
        <v>0</v>
      </c>
      <c r="AH8" s="124">
        <v>0</v>
      </c>
      <c r="AI8" s="124">
        <v>151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151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-151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1510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1510</v>
      </c>
      <c r="DF8" s="123">
        <f t="shared" si="31"/>
        <v>151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-151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-120</v>
      </c>
      <c r="G9" s="124">
        <v>-120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120</v>
      </c>
      <c r="AF9" s="124">
        <v>0</v>
      </c>
      <c r="AG9" s="124">
        <v>0</v>
      </c>
      <c r="AH9" s="124">
        <v>0</v>
      </c>
      <c r="AI9" s="124">
        <v>120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120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-120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1200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1200</v>
      </c>
      <c r="DF9" s="123">
        <f t="shared" si="31"/>
        <v>120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-120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-98</v>
      </c>
      <c r="G10" s="124">
        <v>-98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98</v>
      </c>
      <c r="AF10" s="124">
        <v>0</v>
      </c>
      <c r="AG10" s="124">
        <v>0</v>
      </c>
      <c r="AH10" s="124">
        <v>0</v>
      </c>
      <c r="AI10" s="124">
        <v>98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98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-98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980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980</v>
      </c>
      <c r="DF10" s="123">
        <f t="shared" si="31"/>
        <v>98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-98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-66</v>
      </c>
      <c r="G11" s="124">
        <v>-66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66</v>
      </c>
      <c r="AF11" s="124">
        <v>0</v>
      </c>
      <c r="AG11" s="124">
        <v>0</v>
      </c>
      <c r="AH11" s="124">
        <v>0</v>
      </c>
      <c r="AI11" s="124">
        <v>66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66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-66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660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660</v>
      </c>
      <c r="DF11" s="123">
        <f t="shared" si="31"/>
        <v>66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-66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-27</v>
      </c>
      <c r="G12" s="124">
        <v>-27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27</v>
      </c>
      <c r="AF12" s="124">
        <v>0</v>
      </c>
      <c r="AG12" s="124">
        <v>0</v>
      </c>
      <c r="AH12" s="124">
        <v>0</v>
      </c>
      <c r="AI12" s="124">
        <v>27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27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-27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270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270</v>
      </c>
      <c r="DF12" s="123">
        <f t="shared" si="31"/>
        <v>27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-27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-60.465000000000003</v>
      </c>
      <c r="G15" s="124">
        <v>-60.465000000000003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60.465000000000003</v>
      </c>
      <c r="AF15" s="124">
        <v>0</v>
      </c>
      <c r="AG15" s="124">
        <v>0</v>
      </c>
      <c r="AH15" s="124">
        <v>0</v>
      </c>
      <c r="AI15" s="124">
        <v>60.465000000000003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60.465000000000003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-60.465000000000003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604.65000000000009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604.65000000000009</v>
      </c>
      <c r="DF15" s="123">
        <f t="shared" si="31"/>
        <v>60.465000000000003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-60.465000000000003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-73</v>
      </c>
      <c r="G16" s="124">
        <v>-73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73</v>
      </c>
      <c r="AF16" s="124">
        <v>0</v>
      </c>
      <c r="AG16" s="124">
        <v>0</v>
      </c>
      <c r="AH16" s="124">
        <v>0</v>
      </c>
      <c r="AI16" s="124">
        <v>73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73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-73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730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730</v>
      </c>
      <c r="DF16" s="123">
        <f t="shared" si="31"/>
        <v>73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-73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-29</v>
      </c>
      <c r="G17" s="124">
        <v>-29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29</v>
      </c>
      <c r="AF17" s="124">
        <v>0</v>
      </c>
      <c r="AG17" s="124">
        <v>0</v>
      </c>
      <c r="AH17" s="124">
        <v>0</v>
      </c>
      <c r="AI17" s="124">
        <v>29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-29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290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290</v>
      </c>
      <c r="DF17" s="123">
        <f t="shared" si="31"/>
        <v>29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-29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-62</v>
      </c>
      <c r="G62" s="124">
        <v>-62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62</v>
      </c>
      <c r="AF62" s="124">
        <v>0</v>
      </c>
      <c r="AG62" s="124">
        <v>0</v>
      </c>
      <c r="AH62" s="124">
        <v>0</v>
      </c>
      <c r="AI62" s="124">
        <v>62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62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-62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620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620</v>
      </c>
      <c r="DF62" s="123">
        <f t="shared" si="31"/>
        <v>62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-62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-80</v>
      </c>
      <c r="G63" s="124">
        <v>-80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80</v>
      </c>
      <c r="AF63" s="124">
        <v>0</v>
      </c>
      <c r="AG63" s="124">
        <v>0</v>
      </c>
      <c r="AH63" s="124">
        <v>0</v>
      </c>
      <c r="AI63" s="124">
        <v>80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80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-80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800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800</v>
      </c>
      <c r="DF63" s="123">
        <f t="shared" si="31"/>
        <v>80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-80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-106</v>
      </c>
      <c r="G64" s="124">
        <v>-106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106</v>
      </c>
      <c r="AF64" s="124">
        <v>0</v>
      </c>
      <c r="AG64" s="124">
        <v>0</v>
      </c>
      <c r="AH64" s="124">
        <v>0</v>
      </c>
      <c r="AI64" s="124">
        <v>106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106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-106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1060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1060</v>
      </c>
      <c r="DF64" s="123">
        <f t="shared" si="31"/>
        <v>106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-106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-124</v>
      </c>
      <c r="G65" s="124">
        <v>-124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124</v>
      </c>
      <c r="AF65" s="124">
        <v>0</v>
      </c>
      <c r="AG65" s="124">
        <v>0</v>
      </c>
      <c r="AH65" s="124">
        <v>0</v>
      </c>
      <c r="AI65" s="124">
        <v>124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124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-124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1240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1240</v>
      </c>
      <c r="DF65" s="123">
        <f t="shared" si="31"/>
        <v>124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-124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-144</v>
      </c>
      <c r="G66" s="124">
        <v>-144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144</v>
      </c>
      <c r="AF66" s="124">
        <v>0</v>
      </c>
      <c r="AG66" s="124">
        <v>0</v>
      </c>
      <c r="AH66" s="124">
        <v>0</v>
      </c>
      <c r="AI66" s="124">
        <v>144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144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-144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1440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1440</v>
      </c>
      <c r="DF66" s="123">
        <f t="shared" si="31"/>
        <v>144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-144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-166.03100000000001</v>
      </c>
      <c r="G67" s="124">
        <v>-166.03100000000001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166.03100000000001</v>
      </c>
      <c r="AF67" s="124">
        <v>0</v>
      </c>
      <c r="AG67" s="124">
        <v>0</v>
      </c>
      <c r="AH67" s="124">
        <v>0</v>
      </c>
      <c r="AI67" s="124">
        <v>166.03100000000001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166.03100000000001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-166.03100000000001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1660.31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1660.31</v>
      </c>
      <c r="DF67" s="123">
        <f t="shared" si="31"/>
        <v>166.03100000000001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-166.03100000000001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-172.55799999999999</v>
      </c>
      <c r="G68" s="124">
        <v>-172.55799999999999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172.55799999999999</v>
      </c>
      <c r="AF68" s="124">
        <v>0</v>
      </c>
      <c r="AG68" s="124">
        <v>0</v>
      </c>
      <c r="AH68" s="124">
        <v>0</v>
      </c>
      <c r="AI68" s="124">
        <v>172.55799999999999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172.55799999999999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-172.55799999999999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1725.58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1725.58</v>
      </c>
      <c r="DF68" s="123">
        <f t="shared" ref="DF68:DF99" si="59">AR68+AU68+BB68+BI68+BP68</f>
        <v>172.55799999999999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-172.55799999999999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-177.63</v>
      </c>
      <c r="G69" s="124">
        <v>-177.63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177.63</v>
      </c>
      <c r="AF69" s="124">
        <v>0</v>
      </c>
      <c r="AG69" s="124">
        <v>0</v>
      </c>
      <c r="AH69" s="124">
        <v>0</v>
      </c>
      <c r="AI69" s="124">
        <v>177.63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177.63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-177.63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1776.3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1776.3</v>
      </c>
      <c r="DF69" s="123">
        <f t="shared" si="59"/>
        <v>177.63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-177.63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-188.328</v>
      </c>
      <c r="G70" s="124">
        <v>-188.328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188.328</v>
      </c>
      <c r="AF70" s="124">
        <v>0</v>
      </c>
      <c r="AG70" s="124">
        <v>0</v>
      </c>
      <c r="AH70" s="124">
        <v>0</v>
      </c>
      <c r="AI70" s="124">
        <v>188.328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188.328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-188.328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1883.28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1883.28</v>
      </c>
      <c r="DF70" s="123">
        <f t="shared" si="59"/>
        <v>188.328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-188.328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-210.62200000000001</v>
      </c>
      <c r="G71" s="124">
        <v>-210.62200000000001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210.62200000000001</v>
      </c>
      <c r="AF71" s="124">
        <v>0</v>
      </c>
      <c r="AG71" s="124">
        <v>0</v>
      </c>
      <c r="AH71" s="124">
        <v>0</v>
      </c>
      <c r="AI71" s="124">
        <v>210.62200000000001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210.62200000000001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-210.62200000000001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2106.2200000000003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2106.2200000000003</v>
      </c>
      <c r="DF71" s="123">
        <f t="shared" si="59"/>
        <v>210.62200000000001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-210.62200000000001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-209</v>
      </c>
      <c r="G72" s="124">
        <v>-209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209</v>
      </c>
      <c r="AF72" s="124">
        <v>0</v>
      </c>
      <c r="AG72" s="124">
        <v>0</v>
      </c>
      <c r="AH72" s="124">
        <v>0</v>
      </c>
      <c r="AI72" s="124">
        <v>209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209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-209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2090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2090</v>
      </c>
      <c r="DF72" s="123">
        <f t="shared" si="59"/>
        <v>209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-209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-173</v>
      </c>
      <c r="G73" s="124">
        <v>-173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173</v>
      </c>
      <c r="AF73" s="124">
        <v>0</v>
      </c>
      <c r="AG73" s="124">
        <v>0</v>
      </c>
      <c r="AH73" s="124">
        <v>0</v>
      </c>
      <c r="AI73" s="124">
        <v>173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173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-173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1730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1730</v>
      </c>
      <c r="DF73" s="123">
        <f t="shared" si="59"/>
        <v>173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-173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-138</v>
      </c>
      <c r="G74" s="124">
        <v>-138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138</v>
      </c>
      <c r="AF74" s="124">
        <v>0</v>
      </c>
      <c r="AG74" s="124">
        <v>0</v>
      </c>
      <c r="AH74" s="124">
        <v>0</v>
      </c>
      <c r="AI74" s="124">
        <v>138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138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-138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1380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1380</v>
      </c>
      <c r="DF74" s="123">
        <f t="shared" si="59"/>
        <v>138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-138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-12</v>
      </c>
      <c r="G75" s="124">
        <v>-12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12</v>
      </c>
      <c r="AF75" s="124">
        <v>0</v>
      </c>
      <c r="AG75" s="124">
        <v>0</v>
      </c>
      <c r="AH75" s="124">
        <v>0</v>
      </c>
      <c r="AI75" s="124">
        <v>12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120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120</v>
      </c>
      <c r="DF75" s="123">
        <f t="shared" si="59"/>
        <v>12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-54</v>
      </c>
      <c r="G85" s="124">
        <v>-54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54</v>
      </c>
      <c r="AF85" s="124">
        <v>0</v>
      </c>
      <c r="AG85" s="124">
        <v>0</v>
      </c>
      <c r="AH85" s="124">
        <v>0</v>
      </c>
      <c r="AI85" s="124">
        <v>54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540</v>
      </c>
      <c r="DF85" s="123">
        <f t="shared" si="59"/>
        <v>54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-54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-126</v>
      </c>
      <c r="G86" s="124">
        <v>-126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126</v>
      </c>
      <c r="AF86" s="124">
        <v>0</v>
      </c>
      <c r="AG86" s="124">
        <v>0</v>
      </c>
      <c r="AH86" s="124">
        <v>0</v>
      </c>
      <c r="AI86" s="124">
        <v>126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1260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1260</v>
      </c>
      <c r="DF86" s="123">
        <f t="shared" si="59"/>
        <v>126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-126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-173</v>
      </c>
      <c r="G87" s="124">
        <v>-173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173</v>
      </c>
      <c r="AF87" s="124">
        <v>0</v>
      </c>
      <c r="AG87" s="124">
        <v>0</v>
      </c>
      <c r="AH87" s="124">
        <v>0</v>
      </c>
      <c r="AI87" s="124">
        <v>173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173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-173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1730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1730</v>
      </c>
      <c r="DF87" s="123">
        <f t="shared" si="59"/>
        <v>173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-173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-223</v>
      </c>
      <c r="G88" s="124">
        <v>-223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223</v>
      </c>
      <c r="AF88" s="124">
        <v>0</v>
      </c>
      <c r="AG88" s="124">
        <v>0</v>
      </c>
      <c r="AH88" s="124">
        <v>0</v>
      </c>
      <c r="AI88" s="124">
        <v>223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223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-223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2230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2230</v>
      </c>
      <c r="DF88" s="123">
        <f t="shared" si="59"/>
        <v>223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-223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-263.47300000000001</v>
      </c>
      <c r="G89" s="124">
        <v>-263.47300000000001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263.47300000000001</v>
      </c>
      <c r="AF89" s="124">
        <v>0</v>
      </c>
      <c r="AG89" s="124">
        <v>0</v>
      </c>
      <c r="AH89" s="124">
        <v>0</v>
      </c>
      <c r="AI89" s="124">
        <v>263.47300000000001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263.47300000000001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-263.47300000000001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2634.73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2634.73</v>
      </c>
      <c r="DF89" s="123">
        <f t="shared" si="59"/>
        <v>263.47300000000001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-263.47300000000001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-220.11600000000001</v>
      </c>
      <c r="G90" s="124">
        <v>-220.11600000000001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220.11600000000001</v>
      </c>
      <c r="AF90" s="124">
        <v>0</v>
      </c>
      <c r="AG90" s="124">
        <v>0</v>
      </c>
      <c r="AH90" s="124">
        <v>0</v>
      </c>
      <c r="AI90" s="124">
        <v>220.11600000000001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220.11600000000001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-220.11600000000001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2201.1600000000003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2201.1600000000003</v>
      </c>
      <c r="DF90" s="123">
        <f t="shared" si="59"/>
        <v>220.11600000000001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-220.11600000000001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-189.80500000000001</v>
      </c>
      <c r="G91" s="124">
        <v>-189.80500000000001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189.80500000000001</v>
      </c>
      <c r="AF91" s="124">
        <v>0</v>
      </c>
      <c r="AG91" s="124">
        <v>0</v>
      </c>
      <c r="AH91" s="124">
        <v>0</v>
      </c>
      <c r="AI91" s="124">
        <v>189.80500000000001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189.80500000000001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-189.80500000000001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1898.0500000000002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1898.0500000000002</v>
      </c>
      <c r="DF91" s="123">
        <f t="shared" si="59"/>
        <v>189.80500000000001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-189.80500000000001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-158.82400000000001</v>
      </c>
      <c r="G92" s="124">
        <v>-158.82400000000001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158.82400000000001</v>
      </c>
      <c r="AF92" s="124">
        <v>0</v>
      </c>
      <c r="AG92" s="124">
        <v>0</v>
      </c>
      <c r="AH92" s="124">
        <v>0</v>
      </c>
      <c r="AI92" s="124">
        <v>158.82400000000001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158.82400000000001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-158.82400000000001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1588.2400000000002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1588.2400000000002</v>
      </c>
      <c r="DF92" s="123">
        <f t="shared" si="59"/>
        <v>158.82400000000001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-158.82400000000001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-125.407</v>
      </c>
      <c r="G93" s="124">
        <v>-125.407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125.407</v>
      </c>
      <c r="AF93" s="124">
        <v>0</v>
      </c>
      <c r="AG93" s="124">
        <v>0</v>
      </c>
      <c r="AH93" s="124">
        <v>0</v>
      </c>
      <c r="AI93" s="124">
        <v>125.407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125.407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-125.407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1254.07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1254.07</v>
      </c>
      <c r="DF93" s="123">
        <f t="shared" si="59"/>
        <v>125.407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-125.407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-102.82599999999999</v>
      </c>
      <c r="G94" s="124">
        <v>-102.82599999999999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102.82599999999999</v>
      </c>
      <c r="AF94" s="124">
        <v>0</v>
      </c>
      <c r="AG94" s="124">
        <v>0</v>
      </c>
      <c r="AH94" s="124">
        <v>0</v>
      </c>
      <c r="AI94" s="124">
        <v>102.82599999999999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102.82599999999999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-102.82599999999999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1028.26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1028.26</v>
      </c>
      <c r="DF94" s="123">
        <f t="shared" si="59"/>
        <v>102.82599999999999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-102.82599999999999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-78.069000000000003</v>
      </c>
      <c r="G95" s="124">
        <v>-78.069000000000003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78.069000000000003</v>
      </c>
      <c r="AF95" s="124">
        <v>0</v>
      </c>
      <c r="AG95" s="124">
        <v>0</v>
      </c>
      <c r="AH95" s="124">
        <v>0</v>
      </c>
      <c r="AI95" s="124">
        <v>78.069000000000003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78.069000000000003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-78.069000000000003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780.69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780.69</v>
      </c>
      <c r="DF95" s="123">
        <f t="shared" si="59"/>
        <v>78.069000000000003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-78.069000000000003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-57.408000000000001</v>
      </c>
      <c r="G96" s="124">
        <v>-57.408000000000001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57.408000000000001</v>
      </c>
      <c r="AF96" s="124">
        <v>0</v>
      </c>
      <c r="AG96" s="124">
        <v>0</v>
      </c>
      <c r="AH96" s="124">
        <v>0</v>
      </c>
      <c r="AI96" s="124">
        <v>57.408000000000001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57.408000000000001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-57.408000000000001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574.08000000000004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574.08000000000004</v>
      </c>
      <c r="DF96" s="123">
        <f t="shared" si="59"/>
        <v>57.408000000000001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-57.408000000000001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-64.481999999999999</v>
      </c>
      <c r="G97" s="124">
        <v>-64.481999999999999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64.481999999999999</v>
      </c>
      <c r="AF97" s="124">
        <v>0</v>
      </c>
      <c r="AG97" s="124">
        <v>0</v>
      </c>
      <c r="AH97" s="124">
        <v>0</v>
      </c>
      <c r="AI97" s="124">
        <v>64.481999999999999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64.481999999999999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-64.481999999999999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644.81999999999994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644.81999999999994</v>
      </c>
      <c r="DF97" s="123">
        <f t="shared" si="59"/>
        <v>64.481999999999999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-64.481999999999999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-76.430999999999997</v>
      </c>
      <c r="G98" s="124">
        <v>-76.430999999999997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76.430999999999997</v>
      </c>
      <c r="AF98" s="124">
        <v>0</v>
      </c>
      <c r="AG98" s="124">
        <v>0</v>
      </c>
      <c r="AH98" s="124">
        <v>0</v>
      </c>
      <c r="AI98" s="124">
        <v>76.430999999999997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76.430999999999997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-76.430999999999997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19266.879342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19266.879342</v>
      </c>
      <c r="DF98" s="123">
        <f t="shared" si="59"/>
        <v>76.430999999999997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-76.430999999999997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1.2993325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-1.2993325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1.7618967335500004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1.7618967335500004</v>
      </c>
      <c r="DE99" s="128"/>
      <c r="DF99" s="123">
        <f t="shared" si="59"/>
        <v>1.2993325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-1.2993325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44713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44713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167.46</v>
      </c>
      <c r="I3" s="95">
        <v>4.51</v>
      </c>
      <c r="J3" s="95">
        <v>0</v>
      </c>
      <c r="K3" s="95">
        <v>24.15</v>
      </c>
      <c r="L3" s="95">
        <v>0</v>
      </c>
      <c r="M3" s="114">
        <v>1.53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197.65</v>
      </c>
      <c r="W3">
        <v>167.46</v>
      </c>
      <c r="X3">
        <v>4.51</v>
      </c>
      <c r="Y3">
        <v>24.15</v>
      </c>
      <c r="Z3">
        <v>1.53</v>
      </c>
      <c r="AA3">
        <v>0</v>
      </c>
    </row>
    <row r="4" spans="1:27">
      <c r="G4" t="s">
        <v>46</v>
      </c>
      <c r="H4" s="115">
        <v>140.94999999999999</v>
      </c>
      <c r="I4" s="88">
        <v>0</v>
      </c>
      <c r="J4" s="88">
        <v>0</v>
      </c>
      <c r="K4" s="88">
        <v>25.17</v>
      </c>
      <c r="L4" s="88">
        <v>0</v>
      </c>
      <c r="M4" s="116">
        <v>2.02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168.14</v>
      </c>
      <c r="W4">
        <v>140.94999999999999</v>
      </c>
      <c r="X4">
        <v>0</v>
      </c>
      <c r="Y4">
        <v>25.17</v>
      </c>
      <c r="Z4">
        <v>2.02</v>
      </c>
      <c r="AA4">
        <v>0</v>
      </c>
    </row>
    <row r="5" spans="1:27">
      <c r="G5" t="s">
        <v>47</v>
      </c>
      <c r="H5" s="115">
        <v>115.83</v>
      </c>
      <c r="I5" s="88">
        <v>0</v>
      </c>
      <c r="J5" s="88">
        <v>0</v>
      </c>
      <c r="K5" s="88">
        <v>28.96</v>
      </c>
      <c r="L5" s="88">
        <v>0</v>
      </c>
      <c r="M5" s="116">
        <v>0.39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145.18</v>
      </c>
      <c r="W5">
        <v>115.83</v>
      </c>
      <c r="X5">
        <v>0</v>
      </c>
      <c r="Y5">
        <v>28.96</v>
      </c>
      <c r="Z5">
        <v>0.39</v>
      </c>
      <c r="AA5">
        <v>0</v>
      </c>
    </row>
    <row r="6" spans="1:27">
      <c r="G6" t="s">
        <v>48</v>
      </c>
      <c r="H6" s="115">
        <v>69.5</v>
      </c>
      <c r="I6" s="88">
        <v>0</v>
      </c>
      <c r="J6" s="88">
        <v>0</v>
      </c>
      <c r="K6" s="88">
        <v>28.96</v>
      </c>
      <c r="L6" s="88">
        <v>0</v>
      </c>
      <c r="M6" s="116">
        <v>0.77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99.23</v>
      </c>
      <c r="W6">
        <v>69.5</v>
      </c>
      <c r="X6">
        <v>0</v>
      </c>
      <c r="Y6">
        <v>28.96</v>
      </c>
      <c r="Z6">
        <v>0.77</v>
      </c>
      <c r="AA6">
        <v>0</v>
      </c>
    </row>
    <row r="7" spans="1:27">
      <c r="G7" t="s">
        <v>49</v>
      </c>
      <c r="H7" s="115">
        <v>17.38</v>
      </c>
      <c r="I7" s="88">
        <v>0</v>
      </c>
      <c r="J7" s="88">
        <v>0</v>
      </c>
      <c r="K7" s="88">
        <v>24.13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41.51</v>
      </c>
      <c r="W7">
        <v>17.38</v>
      </c>
      <c r="X7">
        <v>0</v>
      </c>
      <c r="Y7">
        <v>24.13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24.13</v>
      </c>
      <c r="L8" s="88">
        <v>0</v>
      </c>
      <c r="M8" s="116">
        <v>0</v>
      </c>
      <c r="N8" s="115">
        <v>0</v>
      </c>
      <c r="O8" s="88">
        <v>0</v>
      </c>
      <c r="P8" s="88">
        <v>-46</v>
      </c>
      <c r="Q8" s="88">
        <v>0</v>
      </c>
      <c r="R8" s="88">
        <v>0</v>
      </c>
      <c r="S8" s="116">
        <v>0</v>
      </c>
      <c r="U8" s="115">
        <v>-46</v>
      </c>
      <c r="V8" s="116">
        <v>24.13</v>
      </c>
      <c r="W8">
        <v>0</v>
      </c>
      <c r="X8">
        <v>0</v>
      </c>
      <c r="Y8">
        <v>24.13</v>
      </c>
      <c r="Z8">
        <v>0</v>
      </c>
      <c r="AA8">
        <v>-46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24.13</v>
      </c>
      <c r="L9" s="88">
        <v>0</v>
      </c>
      <c r="M9" s="116">
        <v>1.45</v>
      </c>
      <c r="N9" s="115">
        <v>0</v>
      </c>
      <c r="O9" s="88">
        <v>-10</v>
      </c>
      <c r="P9" s="88">
        <v>-97</v>
      </c>
      <c r="Q9" s="88">
        <v>0</v>
      </c>
      <c r="R9" s="88">
        <v>0</v>
      </c>
      <c r="S9" s="116">
        <v>0</v>
      </c>
      <c r="U9" s="115">
        <v>-107</v>
      </c>
      <c r="V9" s="116">
        <v>25.58</v>
      </c>
      <c r="W9">
        <v>0</v>
      </c>
      <c r="X9">
        <v>-10</v>
      </c>
      <c r="Y9">
        <v>24.13</v>
      </c>
      <c r="Z9">
        <v>1.45</v>
      </c>
      <c r="AA9">
        <v>-97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24.14</v>
      </c>
      <c r="L10" s="88">
        <v>0</v>
      </c>
      <c r="M10" s="116">
        <v>0.19</v>
      </c>
      <c r="N10" s="115">
        <v>0</v>
      </c>
      <c r="O10" s="88">
        <v>-15</v>
      </c>
      <c r="P10" s="88">
        <v>-139</v>
      </c>
      <c r="Q10" s="88">
        <v>0</v>
      </c>
      <c r="R10" s="88">
        <v>0</v>
      </c>
      <c r="S10" s="116">
        <v>0</v>
      </c>
      <c r="U10" s="115">
        <v>-154</v>
      </c>
      <c r="V10" s="116">
        <v>24.33</v>
      </c>
      <c r="W10">
        <v>0</v>
      </c>
      <c r="X10">
        <v>-15</v>
      </c>
      <c r="Y10">
        <v>24.14</v>
      </c>
      <c r="Z10">
        <v>0.19</v>
      </c>
      <c r="AA10">
        <v>-139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19.309999999999999</v>
      </c>
      <c r="L11" s="88">
        <v>0</v>
      </c>
      <c r="M11" s="116">
        <v>1.54</v>
      </c>
      <c r="N11" s="115">
        <v>0</v>
      </c>
      <c r="O11" s="88">
        <v>-25</v>
      </c>
      <c r="P11" s="88">
        <v>-187</v>
      </c>
      <c r="Q11" s="88">
        <v>0</v>
      </c>
      <c r="R11" s="88">
        <v>0</v>
      </c>
      <c r="S11" s="116">
        <v>0</v>
      </c>
      <c r="U11" s="115">
        <v>-212</v>
      </c>
      <c r="V11" s="116">
        <v>20.85</v>
      </c>
      <c r="W11">
        <v>0</v>
      </c>
      <c r="X11">
        <v>-25</v>
      </c>
      <c r="Y11">
        <v>19.309999999999999</v>
      </c>
      <c r="Z11">
        <v>1.54</v>
      </c>
      <c r="AA11">
        <v>-187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19.309999999999999</v>
      </c>
      <c r="L12" s="88">
        <v>0</v>
      </c>
      <c r="M12" s="116">
        <v>0</v>
      </c>
      <c r="N12" s="115">
        <v>0</v>
      </c>
      <c r="O12" s="88">
        <v>-45</v>
      </c>
      <c r="P12" s="88">
        <v>-243</v>
      </c>
      <c r="Q12" s="88">
        <v>0</v>
      </c>
      <c r="R12" s="88">
        <v>0</v>
      </c>
      <c r="S12" s="116">
        <v>0</v>
      </c>
      <c r="U12" s="115">
        <v>-288</v>
      </c>
      <c r="V12" s="116">
        <v>19.309999999999999</v>
      </c>
      <c r="W12">
        <v>0</v>
      </c>
      <c r="X12">
        <v>-45</v>
      </c>
      <c r="Y12">
        <v>19.309999999999999</v>
      </c>
      <c r="Z12">
        <v>0</v>
      </c>
      <c r="AA12">
        <v>-243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19.309999999999999</v>
      </c>
      <c r="L13" s="88">
        <v>0</v>
      </c>
      <c r="M13" s="116">
        <v>0</v>
      </c>
      <c r="N13" s="115">
        <v>0</v>
      </c>
      <c r="O13" s="88">
        <v>-65</v>
      </c>
      <c r="P13" s="88">
        <v>-289</v>
      </c>
      <c r="Q13" s="88">
        <v>0</v>
      </c>
      <c r="R13" s="88">
        <v>0</v>
      </c>
      <c r="S13" s="116">
        <v>0</v>
      </c>
      <c r="U13" s="115">
        <v>-354</v>
      </c>
      <c r="V13" s="116">
        <v>19.309999999999999</v>
      </c>
      <c r="W13">
        <v>0</v>
      </c>
      <c r="X13">
        <v>-65</v>
      </c>
      <c r="Y13">
        <v>19.309999999999999</v>
      </c>
      <c r="Z13">
        <v>0</v>
      </c>
      <c r="AA13">
        <v>-289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19.309999999999999</v>
      </c>
      <c r="L14" s="88">
        <v>0</v>
      </c>
      <c r="M14" s="116">
        <v>0</v>
      </c>
      <c r="N14" s="115">
        <v>0</v>
      </c>
      <c r="O14" s="88">
        <v>-80</v>
      </c>
      <c r="P14" s="88">
        <v>-312</v>
      </c>
      <c r="Q14" s="88">
        <v>0</v>
      </c>
      <c r="R14" s="88">
        <v>0</v>
      </c>
      <c r="S14" s="116">
        <v>0</v>
      </c>
      <c r="U14" s="115">
        <v>-392</v>
      </c>
      <c r="V14" s="116">
        <v>19.309999999999999</v>
      </c>
      <c r="W14">
        <v>0</v>
      </c>
      <c r="X14">
        <v>-80</v>
      </c>
      <c r="Y14">
        <v>19.309999999999999</v>
      </c>
      <c r="Z14">
        <v>0</v>
      </c>
      <c r="AA14">
        <v>-312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-95</v>
      </c>
      <c r="P15" s="88">
        <v>-275</v>
      </c>
      <c r="Q15" s="88">
        <v>0</v>
      </c>
      <c r="R15" s="88">
        <v>0</v>
      </c>
      <c r="S15" s="116">
        <v>0</v>
      </c>
      <c r="U15" s="115">
        <v>-370</v>
      </c>
      <c r="V15" s="116">
        <v>0</v>
      </c>
      <c r="W15">
        <v>0</v>
      </c>
      <c r="X15">
        <v>-95</v>
      </c>
      <c r="Y15">
        <v>0</v>
      </c>
      <c r="Z15">
        <v>0</v>
      </c>
      <c r="AA15">
        <v>-275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-115</v>
      </c>
      <c r="P16" s="88">
        <v>-279</v>
      </c>
      <c r="Q16" s="88">
        <v>0</v>
      </c>
      <c r="R16" s="88">
        <v>0</v>
      </c>
      <c r="S16" s="116">
        <v>0</v>
      </c>
      <c r="U16" s="115">
        <v>-394</v>
      </c>
      <c r="V16" s="116">
        <v>0</v>
      </c>
      <c r="W16">
        <v>0</v>
      </c>
      <c r="X16">
        <v>-115</v>
      </c>
      <c r="Y16">
        <v>0</v>
      </c>
      <c r="Z16">
        <v>0</v>
      </c>
      <c r="AA16">
        <v>-279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-79.900000000000006</v>
      </c>
      <c r="P17" s="88">
        <v>-338</v>
      </c>
      <c r="Q17" s="88">
        <v>0</v>
      </c>
      <c r="R17" s="88">
        <v>0</v>
      </c>
      <c r="S17" s="116">
        <v>0</v>
      </c>
      <c r="U17" s="115">
        <v>-417.9</v>
      </c>
      <c r="V17" s="116">
        <v>0</v>
      </c>
      <c r="W17">
        <v>0</v>
      </c>
      <c r="X17">
        <v>-79.900000000000006</v>
      </c>
      <c r="Y17">
        <v>0</v>
      </c>
      <c r="Z17">
        <v>0</v>
      </c>
      <c r="AA17">
        <v>-338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1.64</v>
      </c>
      <c r="N18" s="115">
        <v>0</v>
      </c>
      <c r="O18" s="88">
        <v>-78</v>
      </c>
      <c r="P18" s="88">
        <v>-385</v>
      </c>
      <c r="Q18" s="88">
        <v>0</v>
      </c>
      <c r="R18" s="88">
        <v>0</v>
      </c>
      <c r="S18" s="116">
        <v>0</v>
      </c>
      <c r="U18" s="115">
        <v>-463</v>
      </c>
      <c r="V18" s="116">
        <v>1.64</v>
      </c>
      <c r="W18">
        <v>0</v>
      </c>
      <c r="X18">
        <v>-78</v>
      </c>
      <c r="Y18">
        <v>0</v>
      </c>
      <c r="Z18">
        <v>1.64</v>
      </c>
      <c r="AA18">
        <v>-385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-150</v>
      </c>
      <c r="P19" s="88">
        <v>-405</v>
      </c>
      <c r="Q19" s="88">
        <v>0</v>
      </c>
      <c r="R19" s="88">
        <v>0</v>
      </c>
      <c r="S19" s="116">
        <v>0</v>
      </c>
      <c r="U19" s="115">
        <v>-555</v>
      </c>
      <c r="V19" s="116">
        <v>0</v>
      </c>
      <c r="W19">
        <v>0</v>
      </c>
      <c r="X19">
        <v>-150</v>
      </c>
      <c r="Y19">
        <v>0</v>
      </c>
      <c r="Z19">
        <v>0</v>
      </c>
      <c r="AA19">
        <v>-405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0.48</v>
      </c>
      <c r="N20" s="115">
        <v>0</v>
      </c>
      <c r="O20" s="88">
        <v>-165</v>
      </c>
      <c r="P20" s="88">
        <v>-428</v>
      </c>
      <c r="Q20" s="88">
        <v>0</v>
      </c>
      <c r="R20" s="88">
        <v>0</v>
      </c>
      <c r="S20" s="116">
        <v>0</v>
      </c>
      <c r="U20" s="115">
        <v>-593</v>
      </c>
      <c r="V20" s="116">
        <v>0.48</v>
      </c>
      <c r="W20">
        <v>0</v>
      </c>
      <c r="X20">
        <v>-165</v>
      </c>
      <c r="Y20">
        <v>0</v>
      </c>
      <c r="Z20">
        <v>0.48</v>
      </c>
      <c r="AA20">
        <v>-428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-185</v>
      </c>
      <c r="P21" s="88">
        <v>-452</v>
      </c>
      <c r="Q21" s="88">
        <v>0</v>
      </c>
      <c r="R21" s="88">
        <v>0</v>
      </c>
      <c r="S21" s="116">
        <v>0</v>
      </c>
      <c r="U21" s="115">
        <v>-637</v>
      </c>
      <c r="V21" s="116">
        <v>0</v>
      </c>
      <c r="W21">
        <v>0</v>
      </c>
      <c r="X21">
        <v>-185</v>
      </c>
      <c r="Y21">
        <v>0</v>
      </c>
      <c r="Z21">
        <v>0</v>
      </c>
      <c r="AA21">
        <v>-452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-205</v>
      </c>
      <c r="P22" s="88">
        <v>-473</v>
      </c>
      <c r="Q22" s="88">
        <v>0</v>
      </c>
      <c r="R22" s="88">
        <v>0</v>
      </c>
      <c r="S22" s="116">
        <v>0</v>
      </c>
      <c r="U22" s="115">
        <v>-678</v>
      </c>
      <c r="V22" s="116">
        <v>0</v>
      </c>
      <c r="W22">
        <v>0</v>
      </c>
      <c r="X22">
        <v>-205</v>
      </c>
      <c r="Y22">
        <v>0</v>
      </c>
      <c r="Z22">
        <v>0</v>
      </c>
      <c r="AA22">
        <v>-473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3.67</v>
      </c>
      <c r="N23" s="115">
        <v>0</v>
      </c>
      <c r="O23" s="88">
        <v>-158</v>
      </c>
      <c r="P23" s="88">
        <v>-502</v>
      </c>
      <c r="Q23" s="88">
        <v>0</v>
      </c>
      <c r="R23" s="88">
        <v>0</v>
      </c>
      <c r="S23" s="116">
        <v>0</v>
      </c>
      <c r="U23" s="115">
        <v>-660</v>
      </c>
      <c r="V23" s="116">
        <v>3.67</v>
      </c>
      <c r="W23">
        <v>0</v>
      </c>
      <c r="X23">
        <v>-158</v>
      </c>
      <c r="Y23">
        <v>0</v>
      </c>
      <c r="Z23">
        <v>3.67</v>
      </c>
      <c r="AA23">
        <v>-502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6.47</v>
      </c>
      <c r="N24" s="115">
        <v>0</v>
      </c>
      <c r="O24" s="88">
        <v>-178</v>
      </c>
      <c r="P24" s="88">
        <v>-531</v>
      </c>
      <c r="Q24" s="88">
        <v>0</v>
      </c>
      <c r="R24" s="88">
        <v>0</v>
      </c>
      <c r="S24" s="116">
        <v>0</v>
      </c>
      <c r="U24" s="115">
        <v>-709</v>
      </c>
      <c r="V24" s="116">
        <v>6.47</v>
      </c>
      <c r="W24">
        <v>0</v>
      </c>
      <c r="X24">
        <v>-178</v>
      </c>
      <c r="Y24">
        <v>0</v>
      </c>
      <c r="Z24">
        <v>6.47</v>
      </c>
      <c r="AA24">
        <v>-531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9.65</v>
      </c>
      <c r="N25" s="115">
        <v>0</v>
      </c>
      <c r="O25" s="88">
        <v>-193</v>
      </c>
      <c r="P25" s="88">
        <v>-561</v>
      </c>
      <c r="Q25" s="88">
        <v>0</v>
      </c>
      <c r="R25" s="88">
        <v>0</v>
      </c>
      <c r="S25" s="116">
        <v>0</v>
      </c>
      <c r="U25" s="115">
        <v>-754</v>
      </c>
      <c r="V25" s="116">
        <v>9.65</v>
      </c>
      <c r="W25">
        <v>0</v>
      </c>
      <c r="X25">
        <v>-193</v>
      </c>
      <c r="Y25">
        <v>0</v>
      </c>
      <c r="Z25">
        <v>9.65</v>
      </c>
      <c r="AA25">
        <v>-561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1.45</v>
      </c>
      <c r="N26" s="115">
        <v>0</v>
      </c>
      <c r="O26" s="88">
        <v>-208</v>
      </c>
      <c r="P26" s="88">
        <v>-601</v>
      </c>
      <c r="Q26" s="88">
        <v>0</v>
      </c>
      <c r="R26" s="88">
        <v>0</v>
      </c>
      <c r="S26" s="116">
        <v>0</v>
      </c>
      <c r="U26" s="115">
        <v>-809</v>
      </c>
      <c r="V26" s="116">
        <v>1.45</v>
      </c>
      <c r="W26">
        <v>0</v>
      </c>
      <c r="X26">
        <v>-208</v>
      </c>
      <c r="Y26">
        <v>0</v>
      </c>
      <c r="Z26">
        <v>1.45</v>
      </c>
      <c r="AA26">
        <v>-601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1.1599999999999999</v>
      </c>
      <c r="N27" s="115">
        <v>0</v>
      </c>
      <c r="O27" s="88">
        <v>-162.19999999999999</v>
      </c>
      <c r="P27" s="88">
        <v>-628</v>
      </c>
      <c r="Q27" s="88">
        <v>0</v>
      </c>
      <c r="R27" s="88">
        <v>0</v>
      </c>
      <c r="S27" s="116">
        <v>0</v>
      </c>
      <c r="U27" s="115">
        <v>-790.2</v>
      </c>
      <c r="V27" s="116">
        <v>1.1599999999999999</v>
      </c>
      <c r="W27">
        <v>0</v>
      </c>
      <c r="X27">
        <v>-162.19999999999999</v>
      </c>
      <c r="Y27">
        <v>0</v>
      </c>
      <c r="Z27">
        <v>1.1599999999999999</v>
      </c>
      <c r="AA27">
        <v>-628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4.34</v>
      </c>
      <c r="N28" s="115">
        <v>0</v>
      </c>
      <c r="O28" s="88">
        <v>-178</v>
      </c>
      <c r="P28" s="88">
        <v>-659</v>
      </c>
      <c r="Q28" s="88">
        <v>0</v>
      </c>
      <c r="R28" s="88">
        <v>0</v>
      </c>
      <c r="S28" s="116">
        <v>0</v>
      </c>
      <c r="U28" s="115">
        <v>-837</v>
      </c>
      <c r="V28" s="116">
        <v>4.34</v>
      </c>
      <c r="W28">
        <v>0</v>
      </c>
      <c r="X28">
        <v>-178</v>
      </c>
      <c r="Y28">
        <v>0</v>
      </c>
      <c r="Z28">
        <v>4.34</v>
      </c>
      <c r="AA28">
        <v>-659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0.57999999999999996</v>
      </c>
      <c r="N29" s="115">
        <v>0</v>
      </c>
      <c r="O29" s="88">
        <v>-188</v>
      </c>
      <c r="P29" s="88">
        <v>-677</v>
      </c>
      <c r="Q29" s="88">
        <v>0</v>
      </c>
      <c r="R29" s="88">
        <v>0</v>
      </c>
      <c r="S29" s="116">
        <v>0</v>
      </c>
      <c r="U29" s="115">
        <v>-865</v>
      </c>
      <c r="V29" s="116">
        <v>0.57999999999999996</v>
      </c>
      <c r="W29">
        <v>0</v>
      </c>
      <c r="X29">
        <v>-188</v>
      </c>
      <c r="Y29">
        <v>0</v>
      </c>
      <c r="Z29">
        <v>0.57999999999999996</v>
      </c>
      <c r="AA29">
        <v>-677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2.99</v>
      </c>
      <c r="N30" s="115">
        <v>0</v>
      </c>
      <c r="O30" s="88">
        <v>-203</v>
      </c>
      <c r="P30" s="88">
        <v>-382</v>
      </c>
      <c r="Q30" s="88">
        <v>0</v>
      </c>
      <c r="R30" s="88">
        <v>0</v>
      </c>
      <c r="S30" s="116">
        <v>0</v>
      </c>
      <c r="U30" s="115">
        <v>-585</v>
      </c>
      <c r="V30" s="116">
        <v>2.99</v>
      </c>
      <c r="W30">
        <v>0</v>
      </c>
      <c r="X30">
        <v>-203</v>
      </c>
      <c r="Y30">
        <v>0</v>
      </c>
      <c r="Z30">
        <v>2.99</v>
      </c>
      <c r="AA30">
        <v>-382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1.83</v>
      </c>
      <c r="N31" s="115">
        <v>0</v>
      </c>
      <c r="O31" s="88">
        <v>-218</v>
      </c>
      <c r="P31" s="88">
        <v>-412</v>
      </c>
      <c r="Q31" s="88">
        <v>0</v>
      </c>
      <c r="R31" s="88">
        <v>0</v>
      </c>
      <c r="S31" s="116">
        <v>0</v>
      </c>
      <c r="U31" s="115">
        <v>-630</v>
      </c>
      <c r="V31" s="116">
        <v>1.83</v>
      </c>
      <c r="W31">
        <v>0</v>
      </c>
      <c r="X31">
        <v>-218</v>
      </c>
      <c r="Y31">
        <v>0</v>
      </c>
      <c r="Z31">
        <v>1.83</v>
      </c>
      <c r="AA31">
        <v>-412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8.4</v>
      </c>
      <c r="N32" s="115">
        <v>0</v>
      </c>
      <c r="O32" s="88">
        <v>-233</v>
      </c>
      <c r="P32" s="88">
        <v>-433</v>
      </c>
      <c r="Q32" s="88">
        <v>0</v>
      </c>
      <c r="R32" s="88">
        <v>0</v>
      </c>
      <c r="S32" s="116">
        <v>0</v>
      </c>
      <c r="U32" s="115">
        <v>-666</v>
      </c>
      <c r="V32" s="116">
        <v>8.4</v>
      </c>
      <c r="W32">
        <v>0</v>
      </c>
      <c r="X32">
        <v>-233</v>
      </c>
      <c r="Y32">
        <v>0</v>
      </c>
      <c r="Z32">
        <v>8.4</v>
      </c>
      <c r="AA32">
        <v>-433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0.77</v>
      </c>
      <c r="N33" s="115">
        <v>0</v>
      </c>
      <c r="O33" s="88">
        <v>-258</v>
      </c>
      <c r="P33" s="88">
        <v>-451</v>
      </c>
      <c r="Q33" s="88">
        <v>0</v>
      </c>
      <c r="R33" s="88">
        <v>0</v>
      </c>
      <c r="S33" s="116">
        <v>0</v>
      </c>
      <c r="U33" s="115">
        <v>-709</v>
      </c>
      <c r="V33" s="116">
        <v>0.77</v>
      </c>
      <c r="W33">
        <v>0</v>
      </c>
      <c r="X33">
        <v>-258</v>
      </c>
      <c r="Y33">
        <v>0</v>
      </c>
      <c r="Z33">
        <v>0.77</v>
      </c>
      <c r="AA33">
        <v>-451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0.57999999999999996</v>
      </c>
      <c r="N34" s="115">
        <v>0</v>
      </c>
      <c r="O34" s="88">
        <v>-234.11</v>
      </c>
      <c r="P34" s="88">
        <v>-339</v>
      </c>
      <c r="Q34" s="88">
        <v>0</v>
      </c>
      <c r="R34" s="88">
        <v>0</v>
      </c>
      <c r="S34" s="116">
        <v>0</v>
      </c>
      <c r="U34" s="115">
        <v>-573.11</v>
      </c>
      <c r="V34" s="116">
        <v>0.57999999999999996</v>
      </c>
      <c r="W34">
        <v>0</v>
      </c>
      <c r="X34">
        <v>-234.11</v>
      </c>
      <c r="Y34">
        <v>0</v>
      </c>
      <c r="Z34">
        <v>0.57999999999999996</v>
      </c>
      <c r="AA34">
        <v>-339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1.06</v>
      </c>
      <c r="N35" s="115">
        <v>-112</v>
      </c>
      <c r="O35" s="88">
        <v>-201.8</v>
      </c>
      <c r="P35" s="88">
        <v>-350</v>
      </c>
      <c r="Q35" s="88">
        <v>0</v>
      </c>
      <c r="R35" s="88">
        <v>0</v>
      </c>
      <c r="S35" s="116">
        <v>0</v>
      </c>
      <c r="U35" s="115">
        <v>-663.8</v>
      </c>
      <c r="V35" s="116">
        <v>1.06</v>
      </c>
      <c r="W35">
        <v>-112</v>
      </c>
      <c r="X35">
        <v>-201.8</v>
      </c>
      <c r="Y35">
        <v>0</v>
      </c>
      <c r="Z35">
        <v>1.06</v>
      </c>
      <c r="AA35">
        <v>-350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0.57999999999999996</v>
      </c>
      <c r="N36" s="115">
        <v>-125</v>
      </c>
      <c r="O36" s="88">
        <v>-217</v>
      </c>
      <c r="P36" s="88">
        <v>-358</v>
      </c>
      <c r="Q36" s="88">
        <v>0</v>
      </c>
      <c r="R36" s="88">
        <v>0</v>
      </c>
      <c r="S36" s="116">
        <v>0</v>
      </c>
      <c r="U36" s="115">
        <v>-700</v>
      </c>
      <c r="V36" s="116">
        <v>0.57999999999999996</v>
      </c>
      <c r="W36">
        <v>-125</v>
      </c>
      <c r="X36">
        <v>-217</v>
      </c>
      <c r="Y36">
        <v>0</v>
      </c>
      <c r="Z36">
        <v>0.57999999999999996</v>
      </c>
      <c r="AA36">
        <v>-358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2.61</v>
      </c>
      <c r="N37" s="115">
        <v>-134</v>
      </c>
      <c r="O37" s="88">
        <v>-207</v>
      </c>
      <c r="P37" s="88">
        <v>-367</v>
      </c>
      <c r="Q37" s="88">
        <v>0</v>
      </c>
      <c r="R37" s="88">
        <v>0</v>
      </c>
      <c r="S37" s="116">
        <v>0</v>
      </c>
      <c r="U37" s="115">
        <v>-708</v>
      </c>
      <c r="V37" s="116">
        <v>2.61</v>
      </c>
      <c r="W37">
        <v>-134</v>
      </c>
      <c r="X37">
        <v>-207</v>
      </c>
      <c r="Y37">
        <v>0</v>
      </c>
      <c r="Z37">
        <v>2.61</v>
      </c>
      <c r="AA37">
        <v>-367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1.64</v>
      </c>
      <c r="N38" s="115">
        <v>-120</v>
      </c>
      <c r="O38" s="88">
        <v>-207</v>
      </c>
      <c r="P38" s="88">
        <v>-375</v>
      </c>
      <c r="Q38" s="88">
        <v>0</v>
      </c>
      <c r="R38" s="88">
        <v>0</v>
      </c>
      <c r="S38" s="116">
        <v>0</v>
      </c>
      <c r="U38" s="115">
        <v>-702</v>
      </c>
      <c r="V38" s="116">
        <v>1.64</v>
      </c>
      <c r="W38">
        <v>-120</v>
      </c>
      <c r="X38">
        <v>-207</v>
      </c>
      <c r="Y38">
        <v>0</v>
      </c>
      <c r="Z38">
        <v>1.64</v>
      </c>
      <c r="AA38">
        <v>-375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-69</v>
      </c>
      <c r="O39" s="88">
        <v>-202</v>
      </c>
      <c r="P39" s="88">
        <v>-349</v>
      </c>
      <c r="Q39" s="88">
        <v>0</v>
      </c>
      <c r="R39" s="88">
        <v>0</v>
      </c>
      <c r="S39" s="116">
        <v>0</v>
      </c>
      <c r="U39" s="115">
        <v>-620</v>
      </c>
      <c r="V39" s="116">
        <v>9.65</v>
      </c>
      <c r="W39">
        <v>-69</v>
      </c>
      <c r="X39">
        <v>-202</v>
      </c>
      <c r="Y39">
        <v>0</v>
      </c>
      <c r="Z39">
        <v>9.65</v>
      </c>
      <c r="AA39">
        <v>-349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2.61</v>
      </c>
      <c r="N40" s="115">
        <v>-67</v>
      </c>
      <c r="O40" s="88">
        <v>-197</v>
      </c>
      <c r="P40" s="88">
        <v>-283</v>
      </c>
      <c r="Q40" s="88">
        <v>0</v>
      </c>
      <c r="R40" s="88">
        <v>0</v>
      </c>
      <c r="S40" s="116">
        <v>0</v>
      </c>
      <c r="U40" s="115">
        <v>-547</v>
      </c>
      <c r="V40" s="116">
        <v>2.61</v>
      </c>
      <c r="W40">
        <v>-67</v>
      </c>
      <c r="X40">
        <v>-197</v>
      </c>
      <c r="Y40">
        <v>0</v>
      </c>
      <c r="Z40">
        <v>2.61</v>
      </c>
      <c r="AA40">
        <v>-283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1.25</v>
      </c>
      <c r="N41" s="115">
        <v>-45</v>
      </c>
      <c r="O41" s="88">
        <v>-187</v>
      </c>
      <c r="P41" s="88">
        <v>-239</v>
      </c>
      <c r="Q41" s="88">
        <v>0</v>
      </c>
      <c r="R41" s="88">
        <v>0</v>
      </c>
      <c r="S41" s="116">
        <v>0</v>
      </c>
      <c r="U41" s="115">
        <v>-471</v>
      </c>
      <c r="V41" s="116">
        <v>1.25</v>
      </c>
      <c r="W41">
        <v>-45</v>
      </c>
      <c r="X41">
        <v>-187</v>
      </c>
      <c r="Y41">
        <v>0</v>
      </c>
      <c r="Z41">
        <v>1.25</v>
      </c>
      <c r="AA41">
        <v>-239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4.05</v>
      </c>
      <c r="N42" s="115">
        <v>-20</v>
      </c>
      <c r="O42" s="88">
        <v>-172</v>
      </c>
      <c r="P42" s="88">
        <v>-203</v>
      </c>
      <c r="Q42" s="88">
        <v>0</v>
      </c>
      <c r="R42" s="88">
        <v>0</v>
      </c>
      <c r="S42" s="116">
        <v>0</v>
      </c>
      <c r="U42" s="115">
        <v>-395</v>
      </c>
      <c r="V42" s="116">
        <v>4.05</v>
      </c>
      <c r="W42">
        <v>-20</v>
      </c>
      <c r="X42">
        <v>-172</v>
      </c>
      <c r="Y42">
        <v>0</v>
      </c>
      <c r="Z42">
        <v>4.05</v>
      </c>
      <c r="AA42">
        <v>-203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24.13</v>
      </c>
      <c r="L43" s="88">
        <v>0</v>
      </c>
      <c r="M43" s="116">
        <v>0.57999999999999996</v>
      </c>
      <c r="N43" s="115">
        <v>0</v>
      </c>
      <c r="O43" s="88">
        <v>-218</v>
      </c>
      <c r="P43" s="88">
        <v>-179</v>
      </c>
      <c r="Q43" s="88">
        <v>0</v>
      </c>
      <c r="R43" s="88">
        <v>0</v>
      </c>
      <c r="S43" s="116">
        <v>0</v>
      </c>
      <c r="U43" s="115">
        <v>-397</v>
      </c>
      <c r="V43" s="116">
        <v>24.71</v>
      </c>
      <c r="W43">
        <v>0</v>
      </c>
      <c r="X43">
        <v>-218</v>
      </c>
      <c r="Y43">
        <v>24.13</v>
      </c>
      <c r="Z43">
        <v>0.57999999999999996</v>
      </c>
      <c r="AA43">
        <v>-179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24.14</v>
      </c>
      <c r="L44" s="88">
        <v>0</v>
      </c>
      <c r="M44" s="116">
        <v>2.12</v>
      </c>
      <c r="N44" s="115">
        <v>0</v>
      </c>
      <c r="O44" s="88">
        <v>-203</v>
      </c>
      <c r="P44" s="88">
        <v>-148</v>
      </c>
      <c r="Q44" s="88">
        <v>0</v>
      </c>
      <c r="R44" s="88">
        <v>0</v>
      </c>
      <c r="S44" s="116">
        <v>0</v>
      </c>
      <c r="U44" s="115">
        <v>-351</v>
      </c>
      <c r="V44" s="116">
        <v>26.26</v>
      </c>
      <c r="W44">
        <v>0</v>
      </c>
      <c r="X44">
        <v>-203</v>
      </c>
      <c r="Y44">
        <v>24.14</v>
      </c>
      <c r="Z44">
        <v>2.12</v>
      </c>
      <c r="AA44">
        <v>-148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24.13</v>
      </c>
      <c r="L45" s="88">
        <v>0</v>
      </c>
      <c r="M45" s="116">
        <v>1.45</v>
      </c>
      <c r="N45" s="115">
        <v>0</v>
      </c>
      <c r="O45" s="88">
        <v>-196</v>
      </c>
      <c r="P45" s="88">
        <v>-118</v>
      </c>
      <c r="Q45" s="88">
        <v>0</v>
      </c>
      <c r="R45" s="88">
        <v>0</v>
      </c>
      <c r="S45" s="116">
        <v>0</v>
      </c>
      <c r="U45" s="115">
        <v>-314</v>
      </c>
      <c r="V45" s="116">
        <v>25.58</v>
      </c>
      <c r="W45">
        <v>0</v>
      </c>
      <c r="X45">
        <v>-196</v>
      </c>
      <c r="Y45">
        <v>24.13</v>
      </c>
      <c r="Z45">
        <v>1.45</v>
      </c>
      <c r="AA45">
        <v>-118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24.13</v>
      </c>
      <c r="L46" s="88">
        <v>0</v>
      </c>
      <c r="M46" s="116">
        <v>3.86</v>
      </c>
      <c r="N46" s="115">
        <v>0</v>
      </c>
      <c r="O46" s="88">
        <v>-176</v>
      </c>
      <c r="P46" s="88">
        <v>-100</v>
      </c>
      <c r="Q46" s="88">
        <v>0</v>
      </c>
      <c r="R46" s="88">
        <v>0</v>
      </c>
      <c r="S46" s="116">
        <v>0</v>
      </c>
      <c r="U46" s="115">
        <v>-276</v>
      </c>
      <c r="V46" s="116">
        <v>27.99</v>
      </c>
      <c r="W46">
        <v>0</v>
      </c>
      <c r="X46">
        <v>-176</v>
      </c>
      <c r="Y46">
        <v>24.13</v>
      </c>
      <c r="Z46">
        <v>3.86</v>
      </c>
      <c r="AA46">
        <v>-100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33.79</v>
      </c>
      <c r="L47" s="88">
        <v>0</v>
      </c>
      <c r="M47" s="116">
        <v>0</v>
      </c>
      <c r="N47" s="115">
        <v>0</v>
      </c>
      <c r="O47" s="88">
        <v>-176.46</v>
      </c>
      <c r="P47" s="88">
        <v>-199</v>
      </c>
      <c r="Q47" s="88">
        <v>0</v>
      </c>
      <c r="R47" s="88">
        <v>0</v>
      </c>
      <c r="S47" s="116">
        <v>0</v>
      </c>
      <c r="U47" s="115">
        <v>-375.46</v>
      </c>
      <c r="V47" s="116">
        <v>33.79</v>
      </c>
      <c r="W47">
        <v>0</v>
      </c>
      <c r="X47">
        <v>-176.46</v>
      </c>
      <c r="Y47">
        <v>33.79</v>
      </c>
      <c r="Z47">
        <v>0</v>
      </c>
      <c r="AA47">
        <v>-199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33.79</v>
      </c>
      <c r="L48" s="88">
        <v>0</v>
      </c>
      <c r="M48" s="116">
        <v>0</v>
      </c>
      <c r="N48" s="115">
        <v>0</v>
      </c>
      <c r="O48" s="88">
        <v>-168</v>
      </c>
      <c r="P48" s="88">
        <v>-174</v>
      </c>
      <c r="Q48" s="88">
        <v>0</v>
      </c>
      <c r="R48" s="88">
        <v>0</v>
      </c>
      <c r="S48" s="116">
        <v>0</v>
      </c>
      <c r="U48" s="115">
        <v>-342</v>
      </c>
      <c r="V48" s="116">
        <v>33.79</v>
      </c>
      <c r="W48">
        <v>0</v>
      </c>
      <c r="X48">
        <v>-168</v>
      </c>
      <c r="Y48">
        <v>33.79</v>
      </c>
      <c r="Z48">
        <v>0</v>
      </c>
      <c r="AA48">
        <v>-174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33.78</v>
      </c>
      <c r="L49" s="88">
        <v>0</v>
      </c>
      <c r="M49" s="116">
        <v>0.87</v>
      </c>
      <c r="N49" s="115">
        <v>0</v>
      </c>
      <c r="O49" s="88">
        <v>-153</v>
      </c>
      <c r="P49" s="88">
        <v>-153</v>
      </c>
      <c r="Q49" s="88">
        <v>0</v>
      </c>
      <c r="R49" s="88">
        <v>0</v>
      </c>
      <c r="S49" s="116">
        <v>0</v>
      </c>
      <c r="U49" s="115">
        <v>-306</v>
      </c>
      <c r="V49" s="116">
        <v>34.65</v>
      </c>
      <c r="W49">
        <v>0</v>
      </c>
      <c r="X49">
        <v>-153</v>
      </c>
      <c r="Y49">
        <v>33.78</v>
      </c>
      <c r="Z49">
        <v>0.87</v>
      </c>
      <c r="AA49">
        <v>-153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33.79</v>
      </c>
      <c r="L50" s="88">
        <v>0</v>
      </c>
      <c r="M50" s="116">
        <v>0</v>
      </c>
      <c r="N50" s="115">
        <v>0</v>
      </c>
      <c r="O50" s="88">
        <v>-138</v>
      </c>
      <c r="P50" s="88">
        <v>-140</v>
      </c>
      <c r="Q50" s="88">
        <v>0</v>
      </c>
      <c r="R50" s="88">
        <v>0</v>
      </c>
      <c r="S50" s="116">
        <v>0</v>
      </c>
      <c r="U50" s="115">
        <v>-278</v>
      </c>
      <c r="V50" s="116">
        <v>33.79</v>
      </c>
      <c r="W50">
        <v>0</v>
      </c>
      <c r="X50">
        <v>-138</v>
      </c>
      <c r="Y50">
        <v>33.79</v>
      </c>
      <c r="Z50">
        <v>0</v>
      </c>
      <c r="AA50">
        <v>-140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38.619999999999997</v>
      </c>
      <c r="L51" s="88">
        <v>0</v>
      </c>
      <c r="M51" s="116">
        <v>1.54</v>
      </c>
      <c r="N51" s="115">
        <v>0</v>
      </c>
      <c r="O51" s="88">
        <v>-118</v>
      </c>
      <c r="P51" s="88">
        <v>-123</v>
      </c>
      <c r="Q51" s="88">
        <v>0</v>
      </c>
      <c r="R51" s="88">
        <v>0</v>
      </c>
      <c r="S51" s="116">
        <v>0</v>
      </c>
      <c r="U51" s="115">
        <v>-241</v>
      </c>
      <c r="V51" s="116">
        <v>40.159999999999997</v>
      </c>
      <c r="W51">
        <v>0</v>
      </c>
      <c r="X51">
        <v>-118</v>
      </c>
      <c r="Y51">
        <v>38.619999999999997</v>
      </c>
      <c r="Z51">
        <v>1.54</v>
      </c>
      <c r="AA51">
        <v>-123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38.61</v>
      </c>
      <c r="L52" s="88">
        <v>0</v>
      </c>
      <c r="M52" s="116">
        <v>0</v>
      </c>
      <c r="N52" s="115">
        <v>0</v>
      </c>
      <c r="O52" s="88">
        <v>-108</v>
      </c>
      <c r="P52" s="88">
        <v>-104</v>
      </c>
      <c r="Q52" s="88">
        <v>0</v>
      </c>
      <c r="R52" s="88">
        <v>0</v>
      </c>
      <c r="S52" s="116">
        <v>0</v>
      </c>
      <c r="U52" s="115">
        <v>-212</v>
      </c>
      <c r="V52" s="116">
        <v>38.61</v>
      </c>
      <c r="W52">
        <v>0</v>
      </c>
      <c r="X52">
        <v>-108</v>
      </c>
      <c r="Y52">
        <v>38.61</v>
      </c>
      <c r="Z52">
        <v>0</v>
      </c>
      <c r="AA52">
        <v>-104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38.61</v>
      </c>
      <c r="L53" s="88">
        <v>0</v>
      </c>
      <c r="M53" s="116">
        <v>8.69</v>
      </c>
      <c r="N53" s="115">
        <v>0</v>
      </c>
      <c r="O53" s="88">
        <v>-103</v>
      </c>
      <c r="P53" s="88">
        <v>-94</v>
      </c>
      <c r="Q53" s="88">
        <v>0</v>
      </c>
      <c r="R53" s="88">
        <v>0</v>
      </c>
      <c r="S53" s="116">
        <v>0</v>
      </c>
      <c r="U53" s="115">
        <v>-197</v>
      </c>
      <c r="V53" s="116">
        <v>47.3</v>
      </c>
      <c r="W53">
        <v>0</v>
      </c>
      <c r="X53">
        <v>-103</v>
      </c>
      <c r="Y53">
        <v>38.61</v>
      </c>
      <c r="Z53">
        <v>8.69</v>
      </c>
      <c r="AA53">
        <v>-94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38.619999999999997</v>
      </c>
      <c r="L54" s="88">
        <v>0</v>
      </c>
      <c r="M54" s="116">
        <v>1.54</v>
      </c>
      <c r="N54" s="115">
        <v>0</v>
      </c>
      <c r="O54" s="88">
        <v>-103</v>
      </c>
      <c r="P54" s="88">
        <v>-109</v>
      </c>
      <c r="Q54" s="88">
        <v>0</v>
      </c>
      <c r="R54" s="88">
        <v>0</v>
      </c>
      <c r="S54" s="116">
        <v>0</v>
      </c>
      <c r="U54" s="115">
        <v>-212</v>
      </c>
      <c r="V54" s="116">
        <v>40.159999999999997</v>
      </c>
      <c r="W54">
        <v>0</v>
      </c>
      <c r="X54">
        <v>-103</v>
      </c>
      <c r="Y54">
        <v>38.619999999999997</v>
      </c>
      <c r="Z54">
        <v>1.54</v>
      </c>
      <c r="AA54">
        <v>-109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38.61</v>
      </c>
      <c r="L55" s="88">
        <v>0</v>
      </c>
      <c r="M55" s="116">
        <v>1.06</v>
      </c>
      <c r="N55" s="115">
        <v>0</v>
      </c>
      <c r="O55" s="88">
        <v>-88</v>
      </c>
      <c r="P55" s="88">
        <v>-175</v>
      </c>
      <c r="Q55" s="88">
        <v>0</v>
      </c>
      <c r="R55" s="88">
        <v>0</v>
      </c>
      <c r="S55" s="116">
        <v>0</v>
      </c>
      <c r="U55" s="115">
        <v>-263</v>
      </c>
      <c r="V55" s="116">
        <v>39.67</v>
      </c>
      <c r="W55">
        <v>0</v>
      </c>
      <c r="X55">
        <v>-88</v>
      </c>
      <c r="Y55">
        <v>38.61</v>
      </c>
      <c r="Z55">
        <v>1.06</v>
      </c>
      <c r="AA55">
        <v>-175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38.61</v>
      </c>
      <c r="L56" s="88">
        <v>0</v>
      </c>
      <c r="M56" s="116">
        <v>3.48</v>
      </c>
      <c r="N56" s="115">
        <v>0</v>
      </c>
      <c r="O56" s="88">
        <v>-78</v>
      </c>
      <c r="P56" s="88">
        <v>-221</v>
      </c>
      <c r="Q56" s="88">
        <v>0</v>
      </c>
      <c r="R56" s="88">
        <v>0</v>
      </c>
      <c r="S56" s="116">
        <v>0</v>
      </c>
      <c r="U56" s="115">
        <v>-299</v>
      </c>
      <c r="V56" s="116">
        <v>42.09</v>
      </c>
      <c r="W56">
        <v>0</v>
      </c>
      <c r="X56">
        <v>-78</v>
      </c>
      <c r="Y56">
        <v>38.61</v>
      </c>
      <c r="Z56">
        <v>3.48</v>
      </c>
      <c r="AA56">
        <v>-221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38.61</v>
      </c>
      <c r="L57" s="88">
        <v>0</v>
      </c>
      <c r="M57" s="116">
        <v>0.57999999999999996</v>
      </c>
      <c r="N57" s="115">
        <v>0</v>
      </c>
      <c r="O57" s="88">
        <v>-63</v>
      </c>
      <c r="P57" s="88">
        <v>-462</v>
      </c>
      <c r="Q57" s="88">
        <v>0</v>
      </c>
      <c r="R57" s="88">
        <v>0</v>
      </c>
      <c r="S57" s="116">
        <v>0</v>
      </c>
      <c r="U57" s="115">
        <v>-525</v>
      </c>
      <c r="V57" s="116">
        <v>39.19</v>
      </c>
      <c r="W57">
        <v>0</v>
      </c>
      <c r="X57">
        <v>-63</v>
      </c>
      <c r="Y57">
        <v>38.61</v>
      </c>
      <c r="Z57">
        <v>0.57999999999999996</v>
      </c>
      <c r="AA57">
        <v>-462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43.44</v>
      </c>
      <c r="L58" s="88">
        <v>0</v>
      </c>
      <c r="M58" s="116">
        <v>0.19</v>
      </c>
      <c r="N58" s="115">
        <v>0</v>
      </c>
      <c r="O58" s="88">
        <v>-43</v>
      </c>
      <c r="P58" s="88">
        <v>-382</v>
      </c>
      <c r="Q58" s="88">
        <v>0</v>
      </c>
      <c r="R58" s="88">
        <v>0</v>
      </c>
      <c r="S58" s="116">
        <v>0</v>
      </c>
      <c r="U58" s="115">
        <v>-425</v>
      </c>
      <c r="V58" s="116">
        <v>43.63</v>
      </c>
      <c r="W58">
        <v>0</v>
      </c>
      <c r="X58">
        <v>-43</v>
      </c>
      <c r="Y58">
        <v>43.44</v>
      </c>
      <c r="Z58">
        <v>0.19</v>
      </c>
      <c r="AA58">
        <v>-382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72.400000000000006</v>
      </c>
      <c r="L59" s="88">
        <v>0</v>
      </c>
      <c r="M59" s="116">
        <v>1.64</v>
      </c>
      <c r="N59" s="115">
        <v>0</v>
      </c>
      <c r="O59" s="88">
        <v>-90</v>
      </c>
      <c r="P59" s="88">
        <v>-324</v>
      </c>
      <c r="Q59" s="88">
        <v>0</v>
      </c>
      <c r="R59" s="88">
        <v>0</v>
      </c>
      <c r="S59" s="116">
        <v>0</v>
      </c>
      <c r="U59" s="115">
        <v>-414</v>
      </c>
      <c r="V59" s="116">
        <v>74.040000000000006</v>
      </c>
      <c r="W59">
        <v>0</v>
      </c>
      <c r="X59">
        <v>-90</v>
      </c>
      <c r="Y59">
        <v>72.400000000000006</v>
      </c>
      <c r="Z59">
        <v>1.64</v>
      </c>
      <c r="AA59">
        <v>-324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72.400000000000006</v>
      </c>
      <c r="L60" s="88">
        <v>0</v>
      </c>
      <c r="M60" s="116">
        <v>9.65</v>
      </c>
      <c r="N60" s="115">
        <v>0</v>
      </c>
      <c r="O60" s="88">
        <v>-65</v>
      </c>
      <c r="P60" s="88">
        <v>-278</v>
      </c>
      <c r="Q60" s="88">
        <v>0</v>
      </c>
      <c r="R60" s="88">
        <v>0</v>
      </c>
      <c r="S60" s="116">
        <v>0</v>
      </c>
      <c r="U60" s="115">
        <v>-343</v>
      </c>
      <c r="V60" s="116">
        <v>82.05</v>
      </c>
      <c r="W60">
        <v>0</v>
      </c>
      <c r="X60">
        <v>-65</v>
      </c>
      <c r="Y60">
        <v>72.400000000000006</v>
      </c>
      <c r="Z60">
        <v>9.65</v>
      </c>
      <c r="AA60">
        <v>-278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72.400000000000006</v>
      </c>
      <c r="L61" s="88">
        <v>0</v>
      </c>
      <c r="M61" s="116">
        <v>3.28</v>
      </c>
      <c r="N61" s="115">
        <v>0</v>
      </c>
      <c r="O61" s="88">
        <v>-45</v>
      </c>
      <c r="P61" s="88">
        <v>-232</v>
      </c>
      <c r="Q61" s="88">
        <v>0</v>
      </c>
      <c r="R61" s="88">
        <v>0</v>
      </c>
      <c r="S61" s="116">
        <v>0</v>
      </c>
      <c r="U61" s="115">
        <v>-277</v>
      </c>
      <c r="V61" s="116">
        <v>75.680000000000007</v>
      </c>
      <c r="W61">
        <v>0</v>
      </c>
      <c r="X61">
        <v>-45</v>
      </c>
      <c r="Y61">
        <v>72.400000000000006</v>
      </c>
      <c r="Z61">
        <v>3.28</v>
      </c>
      <c r="AA61">
        <v>-232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72.400000000000006</v>
      </c>
      <c r="L62" s="88">
        <v>0</v>
      </c>
      <c r="M62" s="116">
        <v>3.57</v>
      </c>
      <c r="N62" s="115">
        <v>0</v>
      </c>
      <c r="O62" s="88">
        <v>-15</v>
      </c>
      <c r="P62" s="88">
        <v>-143</v>
      </c>
      <c r="Q62" s="88">
        <v>0</v>
      </c>
      <c r="R62" s="88">
        <v>0</v>
      </c>
      <c r="S62" s="116">
        <v>0</v>
      </c>
      <c r="U62" s="115">
        <v>-158</v>
      </c>
      <c r="V62" s="116">
        <v>75.97</v>
      </c>
      <c r="W62">
        <v>0</v>
      </c>
      <c r="X62">
        <v>-15</v>
      </c>
      <c r="Y62">
        <v>72.400000000000006</v>
      </c>
      <c r="Z62">
        <v>3.57</v>
      </c>
      <c r="AA62">
        <v>-143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72.400000000000006</v>
      </c>
      <c r="L63" s="88">
        <v>0</v>
      </c>
      <c r="M63" s="116">
        <v>1.74</v>
      </c>
      <c r="N63" s="115">
        <v>0</v>
      </c>
      <c r="O63" s="88">
        <v>0</v>
      </c>
      <c r="P63" s="88">
        <v>-101</v>
      </c>
      <c r="Q63" s="88">
        <v>0</v>
      </c>
      <c r="R63" s="88">
        <v>0</v>
      </c>
      <c r="S63" s="116">
        <v>0</v>
      </c>
      <c r="U63" s="115">
        <v>-101</v>
      </c>
      <c r="V63" s="116">
        <v>74.14</v>
      </c>
      <c r="W63">
        <v>0</v>
      </c>
      <c r="X63">
        <v>0</v>
      </c>
      <c r="Y63">
        <v>72.400000000000006</v>
      </c>
      <c r="Z63">
        <v>1.74</v>
      </c>
      <c r="AA63">
        <v>-101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72.400000000000006</v>
      </c>
      <c r="L64" s="88">
        <v>0</v>
      </c>
      <c r="M64" s="116">
        <v>1.45</v>
      </c>
      <c r="N64" s="115">
        <v>0</v>
      </c>
      <c r="O64" s="88">
        <v>0</v>
      </c>
      <c r="P64" s="88">
        <v>-64</v>
      </c>
      <c r="Q64" s="88">
        <v>0</v>
      </c>
      <c r="R64" s="88">
        <v>0</v>
      </c>
      <c r="S64" s="116">
        <v>0</v>
      </c>
      <c r="U64" s="115">
        <v>-64</v>
      </c>
      <c r="V64" s="116">
        <v>73.849999999999994</v>
      </c>
      <c r="W64">
        <v>0</v>
      </c>
      <c r="X64">
        <v>0</v>
      </c>
      <c r="Y64">
        <v>72.400000000000006</v>
      </c>
      <c r="Z64">
        <v>1.45</v>
      </c>
      <c r="AA64">
        <v>-64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72.39</v>
      </c>
      <c r="L65" s="88">
        <v>0</v>
      </c>
      <c r="M65" s="116">
        <v>9.56</v>
      </c>
      <c r="N65" s="115">
        <v>0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-40</v>
      </c>
      <c r="V65" s="116">
        <v>81.95</v>
      </c>
      <c r="W65">
        <v>0</v>
      </c>
      <c r="X65">
        <v>0</v>
      </c>
      <c r="Y65">
        <v>72.39</v>
      </c>
      <c r="Z65">
        <v>9.56</v>
      </c>
      <c r="AA65">
        <v>-40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72.400000000000006</v>
      </c>
      <c r="L66" s="88">
        <v>0</v>
      </c>
      <c r="M66" s="116">
        <v>5.0199999999999996</v>
      </c>
      <c r="N66" s="115">
        <v>0</v>
      </c>
      <c r="O66" s="88">
        <v>0</v>
      </c>
      <c r="P66" s="88">
        <v>-16</v>
      </c>
      <c r="Q66" s="88">
        <v>0</v>
      </c>
      <c r="R66" s="88">
        <v>0</v>
      </c>
      <c r="S66" s="116">
        <v>0</v>
      </c>
      <c r="U66" s="115">
        <v>-16</v>
      </c>
      <c r="V66" s="116">
        <v>77.42</v>
      </c>
      <c r="W66">
        <v>0</v>
      </c>
      <c r="X66">
        <v>0</v>
      </c>
      <c r="Y66">
        <v>72.400000000000006</v>
      </c>
      <c r="Z66">
        <v>5.0199999999999996</v>
      </c>
      <c r="AA66">
        <v>-16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72.400000000000006</v>
      </c>
      <c r="L67" s="88">
        <v>0</v>
      </c>
      <c r="M67" s="116">
        <v>9.65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82.05</v>
      </c>
      <c r="W67">
        <v>0</v>
      </c>
      <c r="X67">
        <v>0</v>
      </c>
      <c r="Y67">
        <v>72.400000000000006</v>
      </c>
      <c r="Z67">
        <v>9.65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72.400000000000006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82.05</v>
      </c>
      <c r="W68">
        <v>0</v>
      </c>
      <c r="X68">
        <v>0</v>
      </c>
      <c r="Y68">
        <v>72.400000000000006</v>
      </c>
      <c r="Z68">
        <v>9.65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72.400000000000006</v>
      </c>
      <c r="L69" s="88">
        <v>0</v>
      </c>
      <c r="M69" s="116">
        <v>3.86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76.260000000000005</v>
      </c>
      <c r="W69">
        <v>0</v>
      </c>
      <c r="X69">
        <v>0</v>
      </c>
      <c r="Y69">
        <v>72.400000000000006</v>
      </c>
      <c r="Z69">
        <v>3.86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72.39</v>
      </c>
      <c r="L70" s="88">
        <v>0</v>
      </c>
      <c r="M70" s="116">
        <v>4.25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76.64</v>
      </c>
      <c r="W70">
        <v>0</v>
      </c>
      <c r="X70">
        <v>0</v>
      </c>
      <c r="Y70">
        <v>72.39</v>
      </c>
      <c r="Z70">
        <v>4.25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57.92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57.92</v>
      </c>
      <c r="W71">
        <v>0</v>
      </c>
      <c r="X71">
        <v>0</v>
      </c>
      <c r="Y71">
        <v>57.92</v>
      </c>
      <c r="Z71">
        <v>0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57.92</v>
      </c>
      <c r="L72" s="88">
        <v>0</v>
      </c>
      <c r="M72" s="116">
        <v>6.18</v>
      </c>
      <c r="N72" s="115">
        <v>0</v>
      </c>
      <c r="O72" s="88">
        <v>0</v>
      </c>
      <c r="P72" s="88">
        <v>-21</v>
      </c>
      <c r="Q72" s="88">
        <v>0</v>
      </c>
      <c r="R72" s="88">
        <v>0</v>
      </c>
      <c r="S72" s="116">
        <v>0</v>
      </c>
      <c r="U72" s="115">
        <v>-21</v>
      </c>
      <c r="V72" s="116">
        <v>64.099999999999994</v>
      </c>
      <c r="W72">
        <v>0</v>
      </c>
      <c r="X72">
        <v>0</v>
      </c>
      <c r="Y72">
        <v>57.92</v>
      </c>
      <c r="Z72">
        <v>6.18</v>
      </c>
      <c r="AA72">
        <v>-21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53.09</v>
      </c>
      <c r="L73" s="88">
        <v>0</v>
      </c>
      <c r="M73" s="116">
        <v>2.41</v>
      </c>
      <c r="N73" s="115">
        <v>0</v>
      </c>
      <c r="O73" s="88">
        <v>0</v>
      </c>
      <c r="P73" s="88">
        <v>-81</v>
      </c>
      <c r="Q73" s="88">
        <v>0</v>
      </c>
      <c r="R73" s="88">
        <v>0</v>
      </c>
      <c r="S73" s="116">
        <v>0</v>
      </c>
      <c r="U73" s="115">
        <v>-81</v>
      </c>
      <c r="V73" s="116">
        <v>55.5</v>
      </c>
      <c r="W73">
        <v>0</v>
      </c>
      <c r="X73">
        <v>0</v>
      </c>
      <c r="Y73">
        <v>53.09</v>
      </c>
      <c r="Z73">
        <v>2.41</v>
      </c>
      <c r="AA73">
        <v>-81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43.44</v>
      </c>
      <c r="L74" s="88">
        <v>0</v>
      </c>
      <c r="M74" s="116">
        <v>9.65</v>
      </c>
      <c r="N74" s="115">
        <v>0</v>
      </c>
      <c r="O74" s="88">
        <v>0</v>
      </c>
      <c r="P74" s="88">
        <v>-142</v>
      </c>
      <c r="Q74" s="88">
        <v>0</v>
      </c>
      <c r="R74" s="88">
        <v>0</v>
      </c>
      <c r="S74" s="116">
        <v>0</v>
      </c>
      <c r="U74" s="115">
        <v>-142</v>
      </c>
      <c r="V74" s="116">
        <v>53.09</v>
      </c>
      <c r="W74">
        <v>0</v>
      </c>
      <c r="X74">
        <v>0</v>
      </c>
      <c r="Y74">
        <v>43.44</v>
      </c>
      <c r="Z74">
        <v>9.65</v>
      </c>
      <c r="AA74">
        <v>-142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43.44</v>
      </c>
      <c r="L75" s="88">
        <v>0</v>
      </c>
      <c r="M75" s="116">
        <v>3.28</v>
      </c>
      <c r="N75" s="115">
        <v>0</v>
      </c>
      <c r="O75" s="88">
        <v>0</v>
      </c>
      <c r="P75" s="88">
        <v>-237.1</v>
      </c>
      <c r="Q75" s="88">
        <v>0</v>
      </c>
      <c r="R75" s="88">
        <v>0</v>
      </c>
      <c r="S75" s="116">
        <v>0</v>
      </c>
      <c r="U75" s="115">
        <v>-237.1</v>
      </c>
      <c r="V75" s="116">
        <v>46.72</v>
      </c>
      <c r="W75">
        <v>0</v>
      </c>
      <c r="X75">
        <v>0</v>
      </c>
      <c r="Y75">
        <v>43.44</v>
      </c>
      <c r="Z75">
        <v>3.28</v>
      </c>
      <c r="AA75">
        <v>-237.1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43.44</v>
      </c>
      <c r="L76" s="88">
        <v>0</v>
      </c>
      <c r="M76" s="116">
        <v>0.48</v>
      </c>
      <c r="N76" s="115">
        <v>0</v>
      </c>
      <c r="O76" s="88">
        <v>0</v>
      </c>
      <c r="P76" s="88">
        <v>-338</v>
      </c>
      <c r="Q76" s="88">
        <v>0</v>
      </c>
      <c r="R76" s="88">
        <v>0</v>
      </c>
      <c r="S76" s="116">
        <v>0</v>
      </c>
      <c r="U76" s="115">
        <v>-338</v>
      </c>
      <c r="V76" s="116">
        <v>43.92</v>
      </c>
      <c r="W76">
        <v>0</v>
      </c>
      <c r="X76">
        <v>0</v>
      </c>
      <c r="Y76">
        <v>43.44</v>
      </c>
      <c r="Z76">
        <v>0.48</v>
      </c>
      <c r="AA76">
        <v>-338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38.619999999999997</v>
      </c>
      <c r="L77" s="88">
        <v>0</v>
      </c>
      <c r="M77" s="116">
        <v>1.54</v>
      </c>
      <c r="N77" s="115">
        <v>0</v>
      </c>
      <c r="O77" s="88">
        <v>-15</v>
      </c>
      <c r="P77" s="88">
        <v>-349</v>
      </c>
      <c r="Q77" s="88">
        <v>0</v>
      </c>
      <c r="R77" s="88">
        <v>0</v>
      </c>
      <c r="S77" s="116">
        <v>0</v>
      </c>
      <c r="U77" s="115">
        <v>-364</v>
      </c>
      <c r="V77" s="116">
        <v>40.159999999999997</v>
      </c>
      <c r="W77">
        <v>0</v>
      </c>
      <c r="X77">
        <v>-15</v>
      </c>
      <c r="Y77">
        <v>38.619999999999997</v>
      </c>
      <c r="Z77">
        <v>1.54</v>
      </c>
      <c r="AA77">
        <v>-349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24.13</v>
      </c>
      <c r="L78" s="88">
        <v>0</v>
      </c>
      <c r="M78" s="116">
        <v>0</v>
      </c>
      <c r="N78" s="115">
        <v>0</v>
      </c>
      <c r="O78" s="88">
        <v>-30</v>
      </c>
      <c r="P78" s="88">
        <v>-347</v>
      </c>
      <c r="Q78" s="88">
        <v>0</v>
      </c>
      <c r="R78" s="88">
        <v>0</v>
      </c>
      <c r="S78" s="116">
        <v>0</v>
      </c>
      <c r="U78" s="115">
        <v>-377</v>
      </c>
      <c r="V78" s="116">
        <v>24.13</v>
      </c>
      <c r="W78">
        <v>0</v>
      </c>
      <c r="X78">
        <v>-30</v>
      </c>
      <c r="Y78">
        <v>24.13</v>
      </c>
      <c r="Z78">
        <v>0</v>
      </c>
      <c r="AA78">
        <v>-347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24.13</v>
      </c>
      <c r="L79" s="88">
        <v>0</v>
      </c>
      <c r="M79" s="116">
        <v>1.06</v>
      </c>
      <c r="N79" s="115">
        <v>0</v>
      </c>
      <c r="O79" s="88">
        <v>-60</v>
      </c>
      <c r="P79" s="88">
        <v>-353</v>
      </c>
      <c r="Q79" s="88">
        <v>0</v>
      </c>
      <c r="R79" s="88">
        <v>0</v>
      </c>
      <c r="S79" s="116">
        <v>0</v>
      </c>
      <c r="U79" s="115">
        <v>-413</v>
      </c>
      <c r="V79" s="116">
        <v>25.19</v>
      </c>
      <c r="W79">
        <v>0</v>
      </c>
      <c r="X79">
        <v>-60</v>
      </c>
      <c r="Y79">
        <v>24.13</v>
      </c>
      <c r="Z79">
        <v>1.06</v>
      </c>
      <c r="AA79">
        <v>-353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24.13</v>
      </c>
      <c r="L80" s="88">
        <v>0</v>
      </c>
      <c r="M80" s="116">
        <v>2.3199999999999998</v>
      </c>
      <c r="N80" s="115">
        <v>0</v>
      </c>
      <c r="O80" s="88">
        <v>-80</v>
      </c>
      <c r="P80" s="88">
        <v>-353</v>
      </c>
      <c r="Q80" s="88">
        <v>0</v>
      </c>
      <c r="R80" s="88">
        <v>0</v>
      </c>
      <c r="S80" s="116">
        <v>0</v>
      </c>
      <c r="U80" s="115">
        <v>-433</v>
      </c>
      <c r="V80" s="116">
        <v>26.45</v>
      </c>
      <c r="W80">
        <v>0</v>
      </c>
      <c r="X80">
        <v>-80</v>
      </c>
      <c r="Y80">
        <v>24.13</v>
      </c>
      <c r="Z80">
        <v>2.3199999999999998</v>
      </c>
      <c r="AA80">
        <v>-353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24.14</v>
      </c>
      <c r="L81" s="88">
        <v>0</v>
      </c>
      <c r="M81" s="116">
        <v>9.36</v>
      </c>
      <c r="N81" s="115">
        <v>0</v>
      </c>
      <c r="O81" s="88">
        <v>-85</v>
      </c>
      <c r="P81" s="88">
        <v>-345</v>
      </c>
      <c r="Q81" s="88">
        <v>0</v>
      </c>
      <c r="R81" s="88">
        <v>0</v>
      </c>
      <c r="S81" s="116">
        <v>0</v>
      </c>
      <c r="U81" s="115">
        <v>-430</v>
      </c>
      <c r="V81" s="116">
        <v>33.5</v>
      </c>
      <c r="W81">
        <v>0</v>
      </c>
      <c r="X81">
        <v>-85</v>
      </c>
      <c r="Y81">
        <v>24.14</v>
      </c>
      <c r="Z81">
        <v>9.36</v>
      </c>
      <c r="AA81">
        <v>-345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24.14</v>
      </c>
      <c r="L82" s="88">
        <v>0</v>
      </c>
      <c r="M82" s="116">
        <v>3.76</v>
      </c>
      <c r="N82" s="115">
        <v>0</v>
      </c>
      <c r="O82" s="88">
        <v>-90</v>
      </c>
      <c r="P82" s="88">
        <v>-337</v>
      </c>
      <c r="Q82" s="88">
        <v>0</v>
      </c>
      <c r="R82" s="88">
        <v>0</v>
      </c>
      <c r="S82" s="116">
        <v>0</v>
      </c>
      <c r="U82" s="115">
        <v>-427</v>
      </c>
      <c r="V82" s="116">
        <v>27.9</v>
      </c>
      <c r="W82">
        <v>0</v>
      </c>
      <c r="X82">
        <v>-90</v>
      </c>
      <c r="Y82">
        <v>24.14</v>
      </c>
      <c r="Z82">
        <v>3.76</v>
      </c>
      <c r="AA82">
        <v>-337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48.27</v>
      </c>
      <c r="L83" s="88">
        <v>0</v>
      </c>
      <c r="M83" s="116">
        <v>9.07</v>
      </c>
      <c r="N83" s="115">
        <v>0</v>
      </c>
      <c r="O83" s="88">
        <v>-90</v>
      </c>
      <c r="P83" s="88">
        <v>-346</v>
      </c>
      <c r="Q83" s="88">
        <v>0</v>
      </c>
      <c r="R83" s="88">
        <v>0</v>
      </c>
      <c r="S83" s="116">
        <v>0</v>
      </c>
      <c r="U83" s="115">
        <v>-436</v>
      </c>
      <c r="V83" s="116">
        <v>57.34</v>
      </c>
      <c r="W83">
        <v>0</v>
      </c>
      <c r="X83">
        <v>-90</v>
      </c>
      <c r="Y83">
        <v>48.27</v>
      </c>
      <c r="Z83">
        <v>9.07</v>
      </c>
      <c r="AA83">
        <v>-346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48.27</v>
      </c>
      <c r="L84" s="88">
        <v>0</v>
      </c>
      <c r="M84" s="116">
        <v>4.4400000000000004</v>
      </c>
      <c r="N84" s="115">
        <v>0</v>
      </c>
      <c r="O84" s="88">
        <v>-95</v>
      </c>
      <c r="P84" s="88">
        <v>-346</v>
      </c>
      <c r="Q84" s="88">
        <v>0</v>
      </c>
      <c r="R84" s="88">
        <v>0</v>
      </c>
      <c r="S84" s="116">
        <v>0</v>
      </c>
      <c r="U84" s="115">
        <v>-441</v>
      </c>
      <c r="V84" s="116">
        <v>52.71</v>
      </c>
      <c r="W84">
        <v>0</v>
      </c>
      <c r="X84">
        <v>-95</v>
      </c>
      <c r="Y84">
        <v>48.27</v>
      </c>
      <c r="Z84">
        <v>4.4400000000000004</v>
      </c>
      <c r="AA84">
        <v>-346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48.27</v>
      </c>
      <c r="L85" s="88">
        <v>0</v>
      </c>
      <c r="M85" s="116">
        <v>0.19</v>
      </c>
      <c r="N85" s="115">
        <v>0</v>
      </c>
      <c r="O85" s="88">
        <v>-90</v>
      </c>
      <c r="P85" s="88">
        <v>-294</v>
      </c>
      <c r="Q85" s="88">
        <v>0</v>
      </c>
      <c r="R85" s="88">
        <v>0</v>
      </c>
      <c r="S85" s="116">
        <v>0</v>
      </c>
      <c r="U85" s="115">
        <v>-384</v>
      </c>
      <c r="V85" s="116">
        <v>48.46</v>
      </c>
      <c r="W85">
        <v>0</v>
      </c>
      <c r="X85">
        <v>-90</v>
      </c>
      <c r="Y85">
        <v>48.27</v>
      </c>
      <c r="Z85">
        <v>0.19</v>
      </c>
      <c r="AA85">
        <v>-294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48.26</v>
      </c>
      <c r="L86" s="88">
        <v>0</v>
      </c>
      <c r="M86" s="116">
        <v>7.05</v>
      </c>
      <c r="N86" s="115">
        <v>0</v>
      </c>
      <c r="O86" s="88">
        <v>-75</v>
      </c>
      <c r="P86" s="88">
        <v>-212</v>
      </c>
      <c r="Q86" s="88">
        <v>0</v>
      </c>
      <c r="R86" s="88">
        <v>0</v>
      </c>
      <c r="S86" s="116">
        <v>0</v>
      </c>
      <c r="U86" s="115">
        <v>-287</v>
      </c>
      <c r="V86" s="116">
        <v>55.31</v>
      </c>
      <c r="W86">
        <v>0</v>
      </c>
      <c r="X86">
        <v>-75</v>
      </c>
      <c r="Y86">
        <v>48.26</v>
      </c>
      <c r="Z86">
        <v>7.05</v>
      </c>
      <c r="AA86">
        <v>-212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48.26</v>
      </c>
      <c r="L87" s="88">
        <v>0</v>
      </c>
      <c r="M87" s="116">
        <v>1.1599999999999999</v>
      </c>
      <c r="N87" s="115">
        <v>0</v>
      </c>
      <c r="O87" s="88">
        <v>-85</v>
      </c>
      <c r="P87" s="88">
        <v>-164</v>
      </c>
      <c r="Q87" s="88">
        <v>0</v>
      </c>
      <c r="R87" s="88">
        <v>0</v>
      </c>
      <c r="S87" s="116">
        <v>0</v>
      </c>
      <c r="U87" s="115">
        <v>-249</v>
      </c>
      <c r="V87" s="116">
        <v>49.42</v>
      </c>
      <c r="W87">
        <v>0</v>
      </c>
      <c r="X87">
        <v>-85</v>
      </c>
      <c r="Y87">
        <v>48.26</v>
      </c>
      <c r="Z87">
        <v>1.1599999999999999</v>
      </c>
      <c r="AA87">
        <v>-164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43.91</v>
      </c>
      <c r="L88" s="88">
        <v>0</v>
      </c>
      <c r="M88" s="116">
        <v>7.55</v>
      </c>
      <c r="N88" s="115">
        <v>0</v>
      </c>
      <c r="O88" s="88">
        <v>-70</v>
      </c>
      <c r="P88" s="88">
        <v>-79</v>
      </c>
      <c r="Q88" s="88">
        <v>0</v>
      </c>
      <c r="R88" s="88">
        <v>0</v>
      </c>
      <c r="S88" s="116">
        <v>0</v>
      </c>
      <c r="U88" s="115">
        <v>-149</v>
      </c>
      <c r="V88" s="116">
        <v>51.46</v>
      </c>
      <c r="W88">
        <v>0</v>
      </c>
      <c r="X88">
        <v>-70</v>
      </c>
      <c r="Y88">
        <v>43.91</v>
      </c>
      <c r="Z88">
        <v>7.55</v>
      </c>
      <c r="AA88">
        <v>-79</v>
      </c>
    </row>
    <row r="89" spans="7:27">
      <c r="G89" t="s">
        <v>131</v>
      </c>
      <c r="H89" s="115">
        <v>30.21</v>
      </c>
      <c r="I89" s="88">
        <v>0</v>
      </c>
      <c r="J89" s="88">
        <v>0</v>
      </c>
      <c r="K89" s="88">
        <v>40.840000000000003</v>
      </c>
      <c r="L89" s="88">
        <v>0</v>
      </c>
      <c r="M89" s="116">
        <v>2.78</v>
      </c>
      <c r="N89" s="115">
        <v>0</v>
      </c>
      <c r="O89" s="88">
        <v>-45</v>
      </c>
      <c r="P89" s="88">
        <v>0</v>
      </c>
      <c r="Q89" s="88">
        <v>0</v>
      </c>
      <c r="R89" s="88">
        <v>0</v>
      </c>
      <c r="S89" s="116">
        <v>0</v>
      </c>
      <c r="U89" s="115">
        <v>-45</v>
      </c>
      <c r="V89" s="116">
        <v>73.83</v>
      </c>
      <c r="W89">
        <v>30.21</v>
      </c>
      <c r="X89">
        <v>-45</v>
      </c>
      <c r="Y89">
        <v>40.840000000000003</v>
      </c>
      <c r="Z89">
        <v>2.78</v>
      </c>
      <c r="AA89">
        <v>0</v>
      </c>
    </row>
    <row r="90" spans="7:27">
      <c r="G90" t="s">
        <v>132</v>
      </c>
      <c r="H90" s="115">
        <v>123.51</v>
      </c>
      <c r="I90" s="88">
        <v>0</v>
      </c>
      <c r="J90" s="88">
        <v>0</v>
      </c>
      <c r="K90" s="88">
        <v>40.9</v>
      </c>
      <c r="L90" s="88">
        <v>0</v>
      </c>
      <c r="M90" s="116">
        <v>0.16</v>
      </c>
      <c r="N90" s="115">
        <v>0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-15</v>
      </c>
      <c r="V90" s="116">
        <v>164.57</v>
      </c>
      <c r="W90">
        <v>123.51</v>
      </c>
      <c r="X90">
        <v>-15</v>
      </c>
      <c r="Y90">
        <v>40.9</v>
      </c>
      <c r="Z90">
        <v>0.16</v>
      </c>
      <c r="AA90">
        <v>0</v>
      </c>
    </row>
    <row r="91" spans="7:27">
      <c r="G91" t="s">
        <v>133</v>
      </c>
      <c r="H91" s="115">
        <v>4.25</v>
      </c>
      <c r="I91" s="88">
        <v>0</v>
      </c>
      <c r="J91" s="88">
        <v>0</v>
      </c>
      <c r="K91" s="88">
        <v>42.43</v>
      </c>
      <c r="L91" s="88">
        <v>0</v>
      </c>
      <c r="M91" s="116">
        <v>0</v>
      </c>
      <c r="N91" s="115">
        <v>0</v>
      </c>
      <c r="O91" s="88">
        <v>-45</v>
      </c>
      <c r="P91" s="88">
        <v>0</v>
      </c>
      <c r="Q91" s="88">
        <v>0</v>
      </c>
      <c r="R91" s="88">
        <v>0</v>
      </c>
      <c r="S91" s="116">
        <v>0</v>
      </c>
      <c r="U91" s="115">
        <v>-45</v>
      </c>
      <c r="V91" s="116">
        <v>46.68</v>
      </c>
      <c r="W91">
        <v>4.25</v>
      </c>
      <c r="X91">
        <v>-45</v>
      </c>
      <c r="Y91">
        <v>42.43</v>
      </c>
      <c r="Z91">
        <v>0</v>
      </c>
      <c r="AA91">
        <v>0</v>
      </c>
    </row>
    <row r="92" spans="7:27">
      <c r="G92" t="s">
        <v>134</v>
      </c>
      <c r="H92" s="115">
        <v>64.739999999999995</v>
      </c>
      <c r="I92" s="88">
        <v>0</v>
      </c>
      <c r="J92" s="88">
        <v>0</v>
      </c>
      <c r="K92" s="88">
        <v>35.97</v>
      </c>
      <c r="L92" s="88">
        <v>0</v>
      </c>
      <c r="M92" s="116">
        <v>0</v>
      </c>
      <c r="N92" s="115">
        <v>0</v>
      </c>
      <c r="O92" s="88">
        <v>-15</v>
      </c>
      <c r="P92" s="88">
        <v>0</v>
      </c>
      <c r="Q92" s="88">
        <v>0</v>
      </c>
      <c r="R92" s="88">
        <v>0</v>
      </c>
      <c r="S92" s="116">
        <v>0</v>
      </c>
      <c r="U92" s="115">
        <v>-15</v>
      </c>
      <c r="V92" s="116">
        <v>100.71</v>
      </c>
      <c r="W92">
        <v>64.739999999999995</v>
      </c>
      <c r="X92">
        <v>-15</v>
      </c>
      <c r="Y92">
        <v>35.97</v>
      </c>
      <c r="Z92">
        <v>0</v>
      </c>
      <c r="AA92">
        <v>0</v>
      </c>
    </row>
    <row r="93" spans="7:27">
      <c r="G93" t="s">
        <v>135</v>
      </c>
      <c r="H93" s="115">
        <v>11.13</v>
      </c>
      <c r="I93" s="88">
        <v>0</v>
      </c>
      <c r="J93" s="88">
        <v>0</v>
      </c>
      <c r="K93" s="88">
        <v>34.770000000000003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45.9</v>
      </c>
      <c r="W93">
        <v>11.13</v>
      </c>
      <c r="X93">
        <v>0</v>
      </c>
      <c r="Y93">
        <v>34.770000000000003</v>
      </c>
      <c r="Z93">
        <v>0</v>
      </c>
      <c r="AA93">
        <v>0</v>
      </c>
    </row>
    <row r="94" spans="7:27">
      <c r="G94" t="s">
        <v>136</v>
      </c>
      <c r="H94" s="115">
        <v>42.88</v>
      </c>
      <c r="I94" s="88">
        <v>0</v>
      </c>
      <c r="J94" s="88">
        <v>0</v>
      </c>
      <c r="K94" s="88">
        <v>34.03</v>
      </c>
      <c r="L94" s="88">
        <v>0</v>
      </c>
      <c r="M94" s="116">
        <v>1.83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78.739999999999995</v>
      </c>
      <c r="W94">
        <v>42.88</v>
      </c>
      <c r="X94">
        <v>0</v>
      </c>
      <c r="Y94">
        <v>34.03</v>
      </c>
      <c r="Z94">
        <v>1.83</v>
      </c>
      <c r="AA94">
        <v>0</v>
      </c>
    </row>
    <row r="95" spans="7:27">
      <c r="G95" t="s">
        <v>137</v>
      </c>
      <c r="H95" s="115">
        <v>29.88</v>
      </c>
      <c r="I95" s="88">
        <v>11.23</v>
      </c>
      <c r="J95" s="88">
        <v>0</v>
      </c>
      <c r="K95" s="88">
        <v>36.43</v>
      </c>
      <c r="L95" s="88">
        <v>0</v>
      </c>
      <c r="M95" s="116">
        <v>1.75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79.290000000000006</v>
      </c>
      <c r="W95">
        <v>29.88</v>
      </c>
      <c r="X95">
        <v>11.23</v>
      </c>
      <c r="Y95">
        <v>36.43</v>
      </c>
      <c r="Z95">
        <v>1.75</v>
      </c>
      <c r="AA95">
        <v>0</v>
      </c>
    </row>
    <row r="96" spans="7:27">
      <c r="G96" t="s">
        <v>138</v>
      </c>
      <c r="H96" s="115">
        <v>71.48</v>
      </c>
      <c r="I96" s="88">
        <v>25.74</v>
      </c>
      <c r="J96" s="88">
        <v>0</v>
      </c>
      <c r="K96" s="88">
        <v>36.47</v>
      </c>
      <c r="L96" s="88">
        <v>0</v>
      </c>
      <c r="M96" s="116">
        <v>1.0900000000000001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134.78</v>
      </c>
      <c r="W96">
        <v>71.48</v>
      </c>
      <c r="X96">
        <v>25.74</v>
      </c>
      <c r="Y96">
        <v>36.47</v>
      </c>
      <c r="Z96">
        <v>1.0900000000000001</v>
      </c>
      <c r="AA96">
        <v>0</v>
      </c>
    </row>
    <row r="97" spans="1:83">
      <c r="G97" t="s">
        <v>139</v>
      </c>
      <c r="H97" s="115">
        <v>77.25</v>
      </c>
      <c r="I97" s="88">
        <v>29.3</v>
      </c>
      <c r="J97" s="88">
        <v>0</v>
      </c>
      <c r="K97" s="88">
        <v>36.44</v>
      </c>
      <c r="L97" s="88">
        <v>0</v>
      </c>
      <c r="M97" s="116">
        <v>0.28999999999999998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143.28</v>
      </c>
      <c r="W97">
        <v>77.25</v>
      </c>
      <c r="X97">
        <v>29.3</v>
      </c>
      <c r="Y97">
        <v>36.44</v>
      </c>
      <c r="Z97">
        <v>0.28999999999999998</v>
      </c>
      <c r="AA97">
        <v>0</v>
      </c>
    </row>
    <row r="98" spans="1:83">
      <c r="G98" t="s">
        <v>140</v>
      </c>
      <c r="H98" s="115">
        <v>39.770000000000003</v>
      </c>
      <c r="I98" s="88">
        <v>35.96</v>
      </c>
      <c r="J98" s="88">
        <v>0</v>
      </c>
      <c r="K98" s="88">
        <v>39.770000000000003</v>
      </c>
      <c r="L98" s="88">
        <v>0</v>
      </c>
      <c r="M98" s="116">
        <v>0.79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116.29</v>
      </c>
      <c r="W98">
        <v>39.770000000000003</v>
      </c>
      <c r="X98">
        <v>35.96</v>
      </c>
      <c r="Y98">
        <v>39.770000000000003</v>
      </c>
      <c r="Z98">
        <v>0.79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0.25155499999999997</v>
      </c>
      <c r="I99" s="111">
        <f t="shared" ref="I99:BQ99" si="1">SUM(I3:I98)/4000</f>
        <v>2.6685000000000004E-2</v>
      </c>
      <c r="J99" s="111">
        <f t="shared" si="1"/>
        <v>0</v>
      </c>
      <c r="K99" s="111">
        <f t="shared" si="1"/>
        <v>0.70425750000000031</v>
      </c>
      <c r="L99" s="111">
        <f t="shared" si="1"/>
        <v>0</v>
      </c>
      <c r="M99" s="111">
        <f t="shared" si="1"/>
        <v>6.0705000000000002E-2</v>
      </c>
      <c r="N99" s="110">
        <f t="shared" si="1"/>
        <v>-0.17299999999999999</v>
      </c>
      <c r="O99" s="111">
        <f t="shared" si="1"/>
        <v>-2.1618675000000005</v>
      </c>
      <c r="P99" s="111">
        <f t="shared" si="1"/>
        <v>-5.367775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-7.7026424999999996</v>
      </c>
      <c r="V99" s="112">
        <f t="shared" si="1"/>
        <v>1.0432025000000003</v>
      </c>
      <c r="W99">
        <f t="shared" si="1"/>
        <v>7.8554999999999972E-2</v>
      </c>
      <c r="X99">
        <f t="shared" si="1"/>
        <v>-2.1351825000000004</v>
      </c>
      <c r="Y99">
        <f t="shared" si="1"/>
        <v>0.70425750000000031</v>
      </c>
      <c r="Z99">
        <f t="shared" si="1"/>
        <v>6.0705000000000002E-2</v>
      </c>
      <c r="AA99">
        <f t="shared" si="1"/>
        <v>-5.367775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504</v>
      </c>
      <c r="X1" t="s">
        <v>504</v>
      </c>
      <c r="Y1" t="s">
        <v>504</v>
      </c>
      <c r="Z1" t="s">
        <v>504</v>
      </c>
      <c r="AA1" t="s">
        <v>504</v>
      </c>
      <c r="AB1" t="s">
        <v>505</v>
      </c>
      <c r="AC1" t="s">
        <v>506</v>
      </c>
      <c r="AD1" t="s">
        <v>506</v>
      </c>
      <c r="AE1" t="s">
        <v>507</v>
      </c>
      <c r="AF1" t="s">
        <v>508</v>
      </c>
      <c r="AG1" t="s">
        <v>509</v>
      </c>
      <c r="AH1" t="s">
        <v>510</v>
      </c>
      <c r="AI1" t="s">
        <v>511</v>
      </c>
      <c r="AJ1" t="s">
        <v>511</v>
      </c>
      <c r="AK1" t="s">
        <v>511</v>
      </c>
      <c r="AL1" t="s">
        <v>512</v>
      </c>
      <c r="AM1" t="s">
        <v>512</v>
      </c>
      <c r="AN1" t="s">
        <v>513</v>
      </c>
      <c r="AO1" t="s">
        <v>514</v>
      </c>
      <c r="AP1" t="s">
        <v>515</v>
      </c>
      <c r="AQ1" t="s">
        <v>505</v>
      </c>
      <c r="AR1" t="s">
        <v>505</v>
      </c>
      <c r="AS1" t="s">
        <v>505</v>
      </c>
      <c r="AT1" t="s">
        <v>516</v>
      </c>
      <c r="AU1" t="s">
        <v>512</v>
      </c>
      <c r="AV1" t="s">
        <v>516</v>
      </c>
      <c r="AW1" t="s">
        <v>516</v>
      </c>
      <c r="AX1" t="s">
        <v>505</v>
      </c>
      <c r="AY1" t="s">
        <v>517</v>
      </c>
      <c r="AZ1" t="s">
        <v>517</v>
      </c>
      <c r="BA1" t="s">
        <v>505</v>
      </c>
      <c r="BB1" t="s">
        <v>518</v>
      </c>
      <c r="BC1" t="s">
        <v>519</v>
      </c>
      <c r="BD1" t="s">
        <v>504</v>
      </c>
      <c r="BE1" t="s">
        <v>504</v>
      </c>
      <c r="BF1" t="s">
        <v>504</v>
      </c>
      <c r="BG1" t="s">
        <v>520</v>
      </c>
      <c r="BH1" t="s">
        <v>521</v>
      </c>
      <c r="BI1" t="s">
        <v>522</v>
      </c>
      <c r="BJ1" t="s">
        <v>523</v>
      </c>
      <c r="BK1" t="s">
        <v>507</v>
      </c>
      <c r="BL1" t="s">
        <v>524</v>
      </c>
      <c r="BM1" t="s">
        <v>507</v>
      </c>
      <c r="BN1" t="s">
        <v>504</v>
      </c>
      <c r="BO1" t="s">
        <v>525</v>
      </c>
      <c r="BP1" t="s">
        <v>525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246</v>
      </c>
      <c r="BC2" t="s">
        <v>390</v>
      </c>
      <c r="BD2" t="s">
        <v>268</v>
      </c>
      <c r="BE2" t="s">
        <v>270</v>
      </c>
      <c r="BF2" t="s">
        <v>237</v>
      </c>
      <c r="BG2" t="s">
        <v>152</v>
      </c>
      <c r="BH2" t="s">
        <v>152</v>
      </c>
      <c r="BI2" t="s">
        <v>153</v>
      </c>
      <c r="BJ2" t="s">
        <v>153</v>
      </c>
      <c r="BK2" t="s">
        <v>153</v>
      </c>
      <c r="BL2" t="s">
        <v>153</v>
      </c>
      <c r="BM2" t="s">
        <v>153</v>
      </c>
      <c r="BN2" t="s">
        <v>269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953.42</v>
      </c>
      <c r="I3" s="95">
        <v>308.67000000000007</v>
      </c>
      <c r="J3" s="95">
        <v>367.85</v>
      </c>
      <c r="K3" s="95">
        <v>8.69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0.97</v>
      </c>
      <c r="AA3">
        <v>0.93</v>
      </c>
      <c r="AB3">
        <v>83.26</v>
      </c>
      <c r="AC3">
        <v>49.71</v>
      </c>
      <c r="AD3">
        <v>24.86</v>
      </c>
      <c r="AE3">
        <v>24.86</v>
      </c>
      <c r="AF3">
        <v>24.97</v>
      </c>
      <c r="AG3">
        <v>50.45</v>
      </c>
      <c r="AH3">
        <v>0</v>
      </c>
      <c r="AI3">
        <v>0</v>
      </c>
      <c r="AJ3">
        <v>193.06</v>
      </c>
      <c r="AK3">
        <v>25</v>
      </c>
      <c r="AL3">
        <v>16.8</v>
      </c>
      <c r="AM3">
        <v>60.33</v>
      </c>
      <c r="AN3">
        <v>24.88</v>
      </c>
      <c r="AO3">
        <v>49.71</v>
      </c>
      <c r="AP3">
        <v>74.67</v>
      </c>
      <c r="AQ3">
        <v>61.54</v>
      </c>
      <c r="AR3">
        <v>152.03</v>
      </c>
      <c r="AS3">
        <v>20.51</v>
      </c>
      <c r="AT3">
        <v>39.68</v>
      </c>
      <c r="AU3">
        <v>99.74</v>
      </c>
      <c r="AV3">
        <v>14</v>
      </c>
      <c r="AW3">
        <v>22.8</v>
      </c>
      <c r="AX3">
        <v>54.3</v>
      </c>
      <c r="AY3">
        <v>14.48</v>
      </c>
      <c r="AZ3">
        <v>14.48</v>
      </c>
      <c r="BA3">
        <v>27.75</v>
      </c>
      <c r="BB3">
        <v>31.6</v>
      </c>
      <c r="BC3">
        <v>0.53</v>
      </c>
      <c r="BD3">
        <v>1.01</v>
      </c>
      <c r="BE3">
        <v>0.93</v>
      </c>
      <c r="BF3">
        <v>0.61</v>
      </c>
      <c r="BG3">
        <v>8.69</v>
      </c>
      <c r="BH3">
        <v>0</v>
      </c>
      <c r="BI3">
        <v>5.26</v>
      </c>
      <c r="BJ3">
        <v>48.26</v>
      </c>
      <c r="BK3">
        <v>96.53</v>
      </c>
      <c r="BL3">
        <v>96.53</v>
      </c>
      <c r="BM3">
        <v>120.66</v>
      </c>
      <c r="BN3">
        <v>0.61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953.42</v>
      </c>
      <c r="I4" s="88">
        <v>308.67000000000007</v>
      </c>
      <c r="J4" s="88">
        <v>367.85</v>
      </c>
      <c r="K4" s="88">
        <v>8.69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0.97</v>
      </c>
      <c r="AA4">
        <v>0.93</v>
      </c>
      <c r="AB4">
        <v>83.26</v>
      </c>
      <c r="AC4">
        <v>49.71</v>
      </c>
      <c r="AD4">
        <v>24.86</v>
      </c>
      <c r="AE4">
        <v>24.86</v>
      </c>
      <c r="AF4">
        <v>24.97</v>
      </c>
      <c r="AG4">
        <v>50.45</v>
      </c>
      <c r="AH4">
        <v>0</v>
      </c>
      <c r="AI4">
        <v>0</v>
      </c>
      <c r="AJ4">
        <v>193.06</v>
      </c>
      <c r="AK4">
        <v>25</v>
      </c>
      <c r="AL4">
        <v>16.8</v>
      </c>
      <c r="AM4">
        <v>60.33</v>
      </c>
      <c r="AN4">
        <v>24.88</v>
      </c>
      <c r="AO4">
        <v>49.71</v>
      </c>
      <c r="AP4">
        <v>74.67</v>
      </c>
      <c r="AQ4">
        <v>61.54</v>
      </c>
      <c r="AR4">
        <v>152.03</v>
      </c>
      <c r="AS4">
        <v>20.51</v>
      </c>
      <c r="AT4">
        <v>39.68</v>
      </c>
      <c r="AU4">
        <v>99.74</v>
      </c>
      <c r="AV4">
        <v>14</v>
      </c>
      <c r="AW4">
        <v>22.8</v>
      </c>
      <c r="AX4">
        <v>54.3</v>
      </c>
      <c r="AY4">
        <v>14.48</v>
      </c>
      <c r="AZ4">
        <v>14.48</v>
      </c>
      <c r="BA4">
        <v>27.75</v>
      </c>
      <c r="BB4">
        <v>31.6</v>
      </c>
      <c r="BC4">
        <v>0.53</v>
      </c>
      <c r="BD4">
        <v>1.01</v>
      </c>
      <c r="BE4">
        <v>0.93</v>
      </c>
      <c r="BF4">
        <v>0.61</v>
      </c>
      <c r="BG4">
        <v>8.69</v>
      </c>
      <c r="BH4">
        <v>0</v>
      </c>
      <c r="BI4">
        <v>5.26</v>
      </c>
      <c r="BJ4">
        <v>48.26</v>
      </c>
      <c r="BK4">
        <v>96.53</v>
      </c>
      <c r="BL4">
        <v>96.53</v>
      </c>
      <c r="BM4">
        <v>120.66</v>
      </c>
      <c r="BN4">
        <v>0.61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953.42</v>
      </c>
      <c r="I5" s="88">
        <v>308.67000000000007</v>
      </c>
      <c r="J5" s="88">
        <v>367.85</v>
      </c>
      <c r="K5" s="88">
        <v>8.69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0.97</v>
      </c>
      <c r="AA5">
        <v>0.93</v>
      </c>
      <c r="AB5">
        <v>83.26</v>
      </c>
      <c r="AC5">
        <v>49.71</v>
      </c>
      <c r="AD5">
        <v>24.86</v>
      </c>
      <c r="AE5">
        <v>24.86</v>
      </c>
      <c r="AF5">
        <v>24.97</v>
      </c>
      <c r="AG5">
        <v>50.45</v>
      </c>
      <c r="AH5">
        <v>0</v>
      </c>
      <c r="AI5">
        <v>0</v>
      </c>
      <c r="AJ5">
        <v>193.06</v>
      </c>
      <c r="AK5">
        <v>25</v>
      </c>
      <c r="AL5">
        <v>16.8</v>
      </c>
      <c r="AM5">
        <v>60.33</v>
      </c>
      <c r="AN5">
        <v>24.88</v>
      </c>
      <c r="AO5">
        <v>49.71</v>
      </c>
      <c r="AP5">
        <v>74.67</v>
      </c>
      <c r="AQ5">
        <v>61.54</v>
      </c>
      <c r="AR5">
        <v>152.03</v>
      </c>
      <c r="AS5">
        <v>20.51</v>
      </c>
      <c r="AT5">
        <v>39.68</v>
      </c>
      <c r="AU5">
        <v>99.74</v>
      </c>
      <c r="AV5">
        <v>14</v>
      </c>
      <c r="AW5">
        <v>22.8</v>
      </c>
      <c r="AX5">
        <v>54.3</v>
      </c>
      <c r="AY5">
        <v>14.48</v>
      </c>
      <c r="AZ5">
        <v>14.48</v>
      </c>
      <c r="BA5">
        <v>27.75</v>
      </c>
      <c r="BB5">
        <v>31.6</v>
      </c>
      <c r="BC5">
        <v>0.53</v>
      </c>
      <c r="BD5">
        <v>1.01</v>
      </c>
      <c r="BE5">
        <v>0.93</v>
      </c>
      <c r="BF5">
        <v>0.61</v>
      </c>
      <c r="BG5">
        <v>8.69</v>
      </c>
      <c r="BH5">
        <v>0</v>
      </c>
      <c r="BI5">
        <v>5.26</v>
      </c>
      <c r="BJ5">
        <v>48.26</v>
      </c>
      <c r="BK5">
        <v>96.53</v>
      </c>
      <c r="BL5">
        <v>96.53</v>
      </c>
      <c r="BM5">
        <v>120.66</v>
      </c>
      <c r="BN5">
        <v>0.61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953.42</v>
      </c>
      <c r="I6" s="88">
        <v>308.67000000000007</v>
      </c>
      <c r="J6" s="88">
        <v>367.85</v>
      </c>
      <c r="K6" s="88">
        <v>8.69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0.97</v>
      </c>
      <c r="AA6">
        <v>0.93</v>
      </c>
      <c r="AB6">
        <v>83.26</v>
      </c>
      <c r="AC6">
        <v>49.71</v>
      </c>
      <c r="AD6">
        <v>24.86</v>
      </c>
      <c r="AE6">
        <v>24.86</v>
      </c>
      <c r="AF6">
        <v>24.97</v>
      </c>
      <c r="AG6">
        <v>50.45</v>
      </c>
      <c r="AH6">
        <v>0</v>
      </c>
      <c r="AI6">
        <v>0</v>
      </c>
      <c r="AJ6">
        <v>193.06</v>
      </c>
      <c r="AK6">
        <v>25</v>
      </c>
      <c r="AL6">
        <v>16.8</v>
      </c>
      <c r="AM6">
        <v>60.33</v>
      </c>
      <c r="AN6">
        <v>24.88</v>
      </c>
      <c r="AO6">
        <v>49.71</v>
      </c>
      <c r="AP6">
        <v>74.67</v>
      </c>
      <c r="AQ6">
        <v>61.54</v>
      </c>
      <c r="AR6">
        <v>152.03</v>
      </c>
      <c r="AS6">
        <v>20.51</v>
      </c>
      <c r="AT6">
        <v>39.68</v>
      </c>
      <c r="AU6">
        <v>99.74</v>
      </c>
      <c r="AV6">
        <v>14</v>
      </c>
      <c r="AW6">
        <v>22.8</v>
      </c>
      <c r="AX6">
        <v>54.3</v>
      </c>
      <c r="AY6">
        <v>14.48</v>
      </c>
      <c r="AZ6">
        <v>14.48</v>
      </c>
      <c r="BA6">
        <v>27.75</v>
      </c>
      <c r="BB6">
        <v>31.6</v>
      </c>
      <c r="BC6">
        <v>0.53</v>
      </c>
      <c r="BD6">
        <v>1.01</v>
      </c>
      <c r="BE6">
        <v>0.93</v>
      </c>
      <c r="BF6">
        <v>0.61</v>
      </c>
      <c r="BG6">
        <v>8.69</v>
      </c>
      <c r="BH6">
        <v>0</v>
      </c>
      <c r="BI6">
        <v>5.26</v>
      </c>
      <c r="BJ6">
        <v>48.26</v>
      </c>
      <c r="BK6">
        <v>96.53</v>
      </c>
      <c r="BL6">
        <v>96.53</v>
      </c>
      <c r="BM6">
        <v>120.66</v>
      </c>
      <c r="BN6">
        <v>0.61</v>
      </c>
      <c r="BO6">
        <v>0</v>
      </c>
      <c r="BP6">
        <v>0</v>
      </c>
    </row>
    <row r="7" spans="1:68">
      <c r="A7" t="s">
        <v>243</v>
      </c>
      <c r="B7" t="s">
        <v>299</v>
      </c>
      <c r="C7" t="s">
        <v>265</v>
      </c>
      <c r="G7" t="s">
        <v>49</v>
      </c>
      <c r="H7" s="115">
        <v>953.20999999999992</v>
      </c>
      <c r="I7" s="88">
        <v>308.67000000000007</v>
      </c>
      <c r="J7" s="88">
        <v>367.76</v>
      </c>
      <c r="K7" s="88">
        <v>8.69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0.97</v>
      </c>
      <c r="AA7">
        <v>0.93</v>
      </c>
      <c r="AB7">
        <v>83.26</v>
      </c>
      <c r="AC7">
        <v>49.71</v>
      </c>
      <c r="AD7">
        <v>24.86</v>
      </c>
      <c r="AE7">
        <v>24.86</v>
      </c>
      <c r="AF7">
        <v>24.97</v>
      </c>
      <c r="AG7">
        <v>50.45</v>
      </c>
      <c r="AH7">
        <v>0</v>
      </c>
      <c r="AI7">
        <v>0</v>
      </c>
      <c r="AJ7">
        <v>193.06</v>
      </c>
      <c r="AK7">
        <v>25</v>
      </c>
      <c r="AL7">
        <v>16.8</v>
      </c>
      <c r="AM7">
        <v>60.33</v>
      </c>
      <c r="AN7">
        <v>24.88</v>
      </c>
      <c r="AO7">
        <v>49.71</v>
      </c>
      <c r="AP7">
        <v>74.67</v>
      </c>
      <c r="AQ7">
        <v>61.54</v>
      </c>
      <c r="AR7">
        <v>152.03</v>
      </c>
      <c r="AS7">
        <v>20.51</v>
      </c>
      <c r="AT7">
        <v>39.68</v>
      </c>
      <c r="AU7">
        <v>99.74</v>
      </c>
      <c r="AV7">
        <v>14</v>
      </c>
      <c r="AW7">
        <v>22.8</v>
      </c>
      <c r="AX7">
        <v>54.3</v>
      </c>
      <c r="AY7">
        <v>14.48</v>
      </c>
      <c r="AZ7">
        <v>14.48</v>
      </c>
      <c r="BA7">
        <v>27.75</v>
      </c>
      <c r="BB7">
        <v>31.6</v>
      </c>
      <c r="BC7">
        <v>0.53</v>
      </c>
      <c r="BD7">
        <v>1.01</v>
      </c>
      <c r="BE7">
        <v>0.93</v>
      </c>
      <c r="BF7">
        <v>0.61</v>
      </c>
      <c r="BG7">
        <v>8.69</v>
      </c>
      <c r="BH7">
        <v>0</v>
      </c>
      <c r="BI7">
        <v>5.17</v>
      </c>
      <c r="BJ7">
        <v>48.26</v>
      </c>
      <c r="BK7">
        <v>96.53</v>
      </c>
      <c r="BL7">
        <v>96.53</v>
      </c>
      <c r="BM7">
        <v>120.66</v>
      </c>
      <c r="BN7">
        <v>0.4</v>
      </c>
      <c r="BO7">
        <v>0</v>
      </c>
      <c r="BP7">
        <v>0</v>
      </c>
    </row>
    <row r="8" spans="1:68">
      <c r="A8" t="s">
        <v>244</v>
      </c>
      <c r="B8" t="s">
        <v>341</v>
      </c>
      <c r="C8" t="s">
        <v>237</v>
      </c>
      <c r="G8" t="s">
        <v>50</v>
      </c>
      <c r="H8" s="115">
        <v>953.20999999999992</v>
      </c>
      <c r="I8" s="88">
        <v>308.67000000000007</v>
      </c>
      <c r="J8" s="88">
        <v>367.76</v>
      </c>
      <c r="K8" s="88">
        <v>8.69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0.97</v>
      </c>
      <c r="AA8">
        <v>0.93</v>
      </c>
      <c r="AB8">
        <v>83.26</v>
      </c>
      <c r="AC8">
        <v>49.71</v>
      </c>
      <c r="AD8">
        <v>24.86</v>
      </c>
      <c r="AE8">
        <v>24.86</v>
      </c>
      <c r="AF8">
        <v>24.97</v>
      </c>
      <c r="AG8">
        <v>50.45</v>
      </c>
      <c r="AH8">
        <v>0</v>
      </c>
      <c r="AI8">
        <v>0</v>
      </c>
      <c r="AJ8">
        <v>193.06</v>
      </c>
      <c r="AK8">
        <v>25</v>
      </c>
      <c r="AL8">
        <v>16.8</v>
      </c>
      <c r="AM8">
        <v>60.33</v>
      </c>
      <c r="AN8">
        <v>24.88</v>
      </c>
      <c r="AO8">
        <v>49.71</v>
      </c>
      <c r="AP8">
        <v>74.67</v>
      </c>
      <c r="AQ8">
        <v>61.54</v>
      </c>
      <c r="AR8">
        <v>152.03</v>
      </c>
      <c r="AS8">
        <v>20.51</v>
      </c>
      <c r="AT8">
        <v>39.68</v>
      </c>
      <c r="AU8">
        <v>99.74</v>
      </c>
      <c r="AV8">
        <v>14</v>
      </c>
      <c r="AW8">
        <v>22.8</v>
      </c>
      <c r="AX8">
        <v>54.3</v>
      </c>
      <c r="AY8">
        <v>14.48</v>
      </c>
      <c r="AZ8">
        <v>14.48</v>
      </c>
      <c r="BA8">
        <v>27.75</v>
      </c>
      <c r="BB8">
        <v>31.6</v>
      </c>
      <c r="BC8">
        <v>0.53</v>
      </c>
      <c r="BD8">
        <v>1.01</v>
      </c>
      <c r="BE8">
        <v>0.93</v>
      </c>
      <c r="BF8">
        <v>0.61</v>
      </c>
      <c r="BG8">
        <v>8.69</v>
      </c>
      <c r="BH8">
        <v>0</v>
      </c>
      <c r="BI8">
        <v>5.17</v>
      </c>
      <c r="BJ8">
        <v>48.26</v>
      </c>
      <c r="BK8">
        <v>96.53</v>
      </c>
      <c r="BL8">
        <v>96.53</v>
      </c>
      <c r="BM8">
        <v>120.66</v>
      </c>
      <c r="BN8">
        <v>0.4</v>
      </c>
      <c r="BO8">
        <v>0</v>
      </c>
      <c r="BP8">
        <v>0</v>
      </c>
    </row>
    <row r="9" spans="1:68">
      <c r="A9" t="s">
        <v>245</v>
      </c>
      <c r="B9" t="s">
        <v>361</v>
      </c>
      <c r="C9" t="s">
        <v>238</v>
      </c>
      <c r="G9" t="s">
        <v>51</v>
      </c>
      <c r="H9" s="115">
        <v>953.20999999999992</v>
      </c>
      <c r="I9" s="88">
        <v>308.67000000000007</v>
      </c>
      <c r="J9" s="88">
        <v>367.76</v>
      </c>
      <c r="K9" s="88">
        <v>8.69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0.97</v>
      </c>
      <c r="AA9">
        <v>0.93</v>
      </c>
      <c r="AB9">
        <v>83.26</v>
      </c>
      <c r="AC9">
        <v>49.71</v>
      </c>
      <c r="AD9">
        <v>24.86</v>
      </c>
      <c r="AE9">
        <v>24.86</v>
      </c>
      <c r="AF9">
        <v>24.97</v>
      </c>
      <c r="AG9">
        <v>50.45</v>
      </c>
      <c r="AH9">
        <v>0</v>
      </c>
      <c r="AI9">
        <v>0</v>
      </c>
      <c r="AJ9">
        <v>193.06</v>
      </c>
      <c r="AK9">
        <v>25</v>
      </c>
      <c r="AL9">
        <v>16.8</v>
      </c>
      <c r="AM9">
        <v>60.33</v>
      </c>
      <c r="AN9">
        <v>24.88</v>
      </c>
      <c r="AO9">
        <v>49.71</v>
      </c>
      <c r="AP9">
        <v>74.67</v>
      </c>
      <c r="AQ9">
        <v>61.54</v>
      </c>
      <c r="AR9">
        <v>152.03</v>
      </c>
      <c r="AS9">
        <v>20.51</v>
      </c>
      <c r="AT9">
        <v>39.68</v>
      </c>
      <c r="AU9">
        <v>99.74</v>
      </c>
      <c r="AV9">
        <v>14</v>
      </c>
      <c r="AW9">
        <v>22.8</v>
      </c>
      <c r="AX9">
        <v>54.3</v>
      </c>
      <c r="AY9">
        <v>14.48</v>
      </c>
      <c r="AZ9">
        <v>14.48</v>
      </c>
      <c r="BA9">
        <v>27.75</v>
      </c>
      <c r="BB9">
        <v>31.6</v>
      </c>
      <c r="BC9">
        <v>0.53</v>
      </c>
      <c r="BD9">
        <v>1.01</v>
      </c>
      <c r="BE9">
        <v>0.93</v>
      </c>
      <c r="BF9">
        <v>0.61</v>
      </c>
      <c r="BG9">
        <v>8.69</v>
      </c>
      <c r="BH9">
        <v>0</v>
      </c>
      <c r="BI9">
        <v>5.17</v>
      </c>
      <c r="BJ9">
        <v>48.26</v>
      </c>
      <c r="BK9">
        <v>96.53</v>
      </c>
      <c r="BL9">
        <v>96.53</v>
      </c>
      <c r="BM9">
        <v>120.66</v>
      </c>
      <c r="BN9">
        <v>0.4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953.20999999999992</v>
      </c>
      <c r="I10" s="88">
        <v>308.67000000000007</v>
      </c>
      <c r="J10" s="88">
        <v>367.76</v>
      </c>
      <c r="K10" s="88">
        <v>8.69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0.97</v>
      </c>
      <c r="AA10">
        <v>0.93</v>
      </c>
      <c r="AB10">
        <v>83.26</v>
      </c>
      <c r="AC10">
        <v>49.71</v>
      </c>
      <c r="AD10">
        <v>24.86</v>
      </c>
      <c r="AE10">
        <v>24.86</v>
      </c>
      <c r="AF10">
        <v>24.97</v>
      </c>
      <c r="AG10">
        <v>50.45</v>
      </c>
      <c r="AH10">
        <v>0</v>
      </c>
      <c r="AI10">
        <v>0</v>
      </c>
      <c r="AJ10">
        <v>193.06</v>
      </c>
      <c r="AK10">
        <v>25</v>
      </c>
      <c r="AL10">
        <v>16.8</v>
      </c>
      <c r="AM10">
        <v>60.33</v>
      </c>
      <c r="AN10">
        <v>24.88</v>
      </c>
      <c r="AO10">
        <v>49.71</v>
      </c>
      <c r="AP10">
        <v>74.67</v>
      </c>
      <c r="AQ10">
        <v>61.54</v>
      </c>
      <c r="AR10">
        <v>152.03</v>
      </c>
      <c r="AS10">
        <v>20.51</v>
      </c>
      <c r="AT10">
        <v>39.68</v>
      </c>
      <c r="AU10">
        <v>99.74</v>
      </c>
      <c r="AV10">
        <v>14</v>
      </c>
      <c r="AW10">
        <v>22.8</v>
      </c>
      <c r="AX10">
        <v>54.3</v>
      </c>
      <c r="AY10">
        <v>14.48</v>
      </c>
      <c r="AZ10">
        <v>14.48</v>
      </c>
      <c r="BA10">
        <v>27.75</v>
      </c>
      <c r="BB10">
        <v>31.6</v>
      </c>
      <c r="BC10">
        <v>0.53</v>
      </c>
      <c r="BD10">
        <v>1.01</v>
      </c>
      <c r="BE10">
        <v>0.93</v>
      </c>
      <c r="BF10">
        <v>0.61</v>
      </c>
      <c r="BG10">
        <v>8.69</v>
      </c>
      <c r="BH10">
        <v>0</v>
      </c>
      <c r="BI10">
        <v>5.17</v>
      </c>
      <c r="BJ10">
        <v>48.26</v>
      </c>
      <c r="BK10">
        <v>96.53</v>
      </c>
      <c r="BL10">
        <v>96.53</v>
      </c>
      <c r="BM10">
        <v>120.66</v>
      </c>
      <c r="BN10">
        <v>0.4</v>
      </c>
      <c r="BO10">
        <v>0</v>
      </c>
      <c r="BP10">
        <v>0</v>
      </c>
    </row>
    <row r="11" spans="1:68">
      <c r="A11" t="s">
        <v>246</v>
      </c>
      <c r="C11" t="s">
        <v>342</v>
      </c>
      <c r="G11" t="s">
        <v>53</v>
      </c>
      <c r="H11" s="115">
        <v>953.42</v>
      </c>
      <c r="I11" s="88">
        <v>308.67000000000007</v>
      </c>
      <c r="J11" s="88">
        <v>367.66999999999996</v>
      </c>
      <c r="K11" s="88">
        <v>8.69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0.97</v>
      </c>
      <c r="AA11">
        <v>0.93</v>
      </c>
      <c r="AB11">
        <v>83.26</v>
      </c>
      <c r="AC11">
        <v>49.71</v>
      </c>
      <c r="AD11">
        <v>24.86</v>
      </c>
      <c r="AE11">
        <v>24.86</v>
      </c>
      <c r="AF11">
        <v>24.97</v>
      </c>
      <c r="AG11">
        <v>50.45</v>
      </c>
      <c r="AH11">
        <v>0</v>
      </c>
      <c r="AI11">
        <v>0</v>
      </c>
      <c r="AJ11">
        <v>193.06</v>
      </c>
      <c r="AK11">
        <v>25</v>
      </c>
      <c r="AL11">
        <v>16.8</v>
      </c>
      <c r="AM11">
        <v>60.33</v>
      </c>
      <c r="AN11">
        <v>24.88</v>
      </c>
      <c r="AO11">
        <v>49.71</v>
      </c>
      <c r="AP11">
        <v>74.67</v>
      </c>
      <c r="AQ11">
        <v>61.54</v>
      </c>
      <c r="AR11">
        <v>152.03</v>
      </c>
      <c r="AS11">
        <v>20.51</v>
      </c>
      <c r="AT11">
        <v>39.68</v>
      </c>
      <c r="AU11">
        <v>99.74</v>
      </c>
      <c r="AV11">
        <v>14</v>
      </c>
      <c r="AW11">
        <v>22.8</v>
      </c>
      <c r="AX11">
        <v>54.3</v>
      </c>
      <c r="AY11">
        <v>14.48</v>
      </c>
      <c r="AZ11">
        <v>14.48</v>
      </c>
      <c r="BA11">
        <v>27.75</v>
      </c>
      <c r="BB11">
        <v>31.6</v>
      </c>
      <c r="BC11">
        <v>0.53</v>
      </c>
      <c r="BD11">
        <v>1.01</v>
      </c>
      <c r="BE11">
        <v>0.93</v>
      </c>
      <c r="BF11">
        <v>0.61</v>
      </c>
      <c r="BG11">
        <v>8.69</v>
      </c>
      <c r="BH11">
        <v>0</v>
      </c>
      <c r="BI11">
        <v>5.08</v>
      </c>
      <c r="BJ11">
        <v>48.26</v>
      </c>
      <c r="BK11">
        <v>96.53</v>
      </c>
      <c r="BL11">
        <v>96.53</v>
      </c>
      <c r="BM11">
        <v>120.66</v>
      </c>
      <c r="BN11">
        <v>0.61</v>
      </c>
      <c r="BO11">
        <v>0</v>
      </c>
      <c r="BP11">
        <v>0</v>
      </c>
    </row>
    <row r="12" spans="1:68">
      <c r="A12" t="s">
        <v>247</v>
      </c>
      <c r="C12" t="s">
        <v>362</v>
      </c>
      <c r="G12" t="s">
        <v>54</v>
      </c>
      <c r="H12" s="115">
        <v>953.42</v>
      </c>
      <c r="I12" s="88">
        <v>308.67000000000007</v>
      </c>
      <c r="J12" s="88">
        <v>367.66999999999996</v>
      </c>
      <c r="K12" s="88">
        <v>8.69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0.97</v>
      </c>
      <c r="AA12">
        <v>0.93</v>
      </c>
      <c r="AB12">
        <v>83.26</v>
      </c>
      <c r="AC12">
        <v>49.71</v>
      </c>
      <c r="AD12">
        <v>24.86</v>
      </c>
      <c r="AE12">
        <v>24.86</v>
      </c>
      <c r="AF12">
        <v>24.97</v>
      </c>
      <c r="AG12">
        <v>50.45</v>
      </c>
      <c r="AH12">
        <v>0</v>
      </c>
      <c r="AI12">
        <v>0</v>
      </c>
      <c r="AJ12">
        <v>193.06</v>
      </c>
      <c r="AK12">
        <v>25</v>
      </c>
      <c r="AL12">
        <v>16.8</v>
      </c>
      <c r="AM12">
        <v>60.33</v>
      </c>
      <c r="AN12">
        <v>24.88</v>
      </c>
      <c r="AO12">
        <v>49.71</v>
      </c>
      <c r="AP12">
        <v>74.67</v>
      </c>
      <c r="AQ12">
        <v>61.54</v>
      </c>
      <c r="AR12">
        <v>152.03</v>
      </c>
      <c r="AS12">
        <v>20.51</v>
      </c>
      <c r="AT12">
        <v>39.68</v>
      </c>
      <c r="AU12">
        <v>99.74</v>
      </c>
      <c r="AV12">
        <v>14</v>
      </c>
      <c r="AW12">
        <v>22.8</v>
      </c>
      <c r="AX12">
        <v>54.3</v>
      </c>
      <c r="AY12">
        <v>14.48</v>
      </c>
      <c r="AZ12">
        <v>14.48</v>
      </c>
      <c r="BA12">
        <v>27.75</v>
      </c>
      <c r="BB12">
        <v>31.6</v>
      </c>
      <c r="BC12">
        <v>0.53</v>
      </c>
      <c r="BD12">
        <v>1.01</v>
      </c>
      <c r="BE12">
        <v>0.93</v>
      </c>
      <c r="BF12">
        <v>0.61</v>
      </c>
      <c r="BG12">
        <v>8.69</v>
      </c>
      <c r="BH12">
        <v>0</v>
      </c>
      <c r="BI12">
        <v>5.08</v>
      </c>
      <c r="BJ12">
        <v>48.26</v>
      </c>
      <c r="BK12">
        <v>96.53</v>
      </c>
      <c r="BL12">
        <v>96.53</v>
      </c>
      <c r="BM12">
        <v>120.66</v>
      </c>
      <c r="BN12">
        <v>0.61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953.42</v>
      </c>
      <c r="I13" s="88">
        <v>308.67000000000007</v>
      </c>
      <c r="J13" s="88">
        <v>367.66999999999996</v>
      </c>
      <c r="K13" s="88">
        <v>8.69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0.97</v>
      </c>
      <c r="AA13">
        <v>0.93</v>
      </c>
      <c r="AB13">
        <v>83.26</v>
      </c>
      <c r="AC13">
        <v>49.71</v>
      </c>
      <c r="AD13">
        <v>24.86</v>
      </c>
      <c r="AE13">
        <v>24.86</v>
      </c>
      <c r="AF13">
        <v>24.97</v>
      </c>
      <c r="AG13">
        <v>50.45</v>
      </c>
      <c r="AH13">
        <v>0</v>
      </c>
      <c r="AI13">
        <v>0</v>
      </c>
      <c r="AJ13">
        <v>193.06</v>
      </c>
      <c r="AK13">
        <v>25</v>
      </c>
      <c r="AL13">
        <v>16.8</v>
      </c>
      <c r="AM13">
        <v>60.33</v>
      </c>
      <c r="AN13">
        <v>24.88</v>
      </c>
      <c r="AO13">
        <v>49.71</v>
      </c>
      <c r="AP13">
        <v>74.67</v>
      </c>
      <c r="AQ13">
        <v>61.54</v>
      </c>
      <c r="AR13">
        <v>152.03</v>
      </c>
      <c r="AS13">
        <v>20.51</v>
      </c>
      <c r="AT13">
        <v>39.68</v>
      </c>
      <c r="AU13">
        <v>99.74</v>
      </c>
      <c r="AV13">
        <v>14</v>
      </c>
      <c r="AW13">
        <v>22.8</v>
      </c>
      <c r="AX13">
        <v>54.3</v>
      </c>
      <c r="AY13">
        <v>14.48</v>
      </c>
      <c r="AZ13">
        <v>14.48</v>
      </c>
      <c r="BA13">
        <v>27.75</v>
      </c>
      <c r="BB13">
        <v>31.6</v>
      </c>
      <c r="BC13">
        <v>0.53</v>
      </c>
      <c r="BD13">
        <v>1.01</v>
      </c>
      <c r="BE13">
        <v>0.93</v>
      </c>
      <c r="BF13">
        <v>0.61</v>
      </c>
      <c r="BG13">
        <v>8.69</v>
      </c>
      <c r="BH13">
        <v>0</v>
      </c>
      <c r="BI13">
        <v>5.08</v>
      </c>
      <c r="BJ13">
        <v>48.26</v>
      </c>
      <c r="BK13">
        <v>96.53</v>
      </c>
      <c r="BL13">
        <v>96.53</v>
      </c>
      <c r="BM13">
        <v>120.66</v>
      </c>
      <c r="BN13">
        <v>0.61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953.42</v>
      </c>
      <c r="I14" s="88">
        <v>308.67000000000007</v>
      </c>
      <c r="J14" s="88">
        <v>367.66999999999996</v>
      </c>
      <c r="K14" s="88">
        <v>8.69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0.97</v>
      </c>
      <c r="AA14">
        <v>0.93</v>
      </c>
      <c r="AB14">
        <v>83.26</v>
      </c>
      <c r="AC14">
        <v>49.71</v>
      </c>
      <c r="AD14">
        <v>24.86</v>
      </c>
      <c r="AE14">
        <v>24.86</v>
      </c>
      <c r="AF14">
        <v>24.97</v>
      </c>
      <c r="AG14">
        <v>50.45</v>
      </c>
      <c r="AH14">
        <v>0</v>
      </c>
      <c r="AI14">
        <v>0</v>
      </c>
      <c r="AJ14">
        <v>193.06</v>
      </c>
      <c r="AK14">
        <v>25</v>
      </c>
      <c r="AL14">
        <v>16.8</v>
      </c>
      <c r="AM14">
        <v>60.33</v>
      </c>
      <c r="AN14">
        <v>24.88</v>
      </c>
      <c r="AO14">
        <v>49.71</v>
      </c>
      <c r="AP14">
        <v>74.67</v>
      </c>
      <c r="AQ14">
        <v>61.54</v>
      </c>
      <c r="AR14">
        <v>152.03</v>
      </c>
      <c r="AS14">
        <v>20.51</v>
      </c>
      <c r="AT14">
        <v>39.68</v>
      </c>
      <c r="AU14">
        <v>99.74</v>
      </c>
      <c r="AV14">
        <v>14</v>
      </c>
      <c r="AW14">
        <v>22.8</v>
      </c>
      <c r="AX14">
        <v>54.3</v>
      </c>
      <c r="AY14">
        <v>14.48</v>
      </c>
      <c r="AZ14">
        <v>14.48</v>
      </c>
      <c r="BA14">
        <v>27.75</v>
      </c>
      <c r="BB14">
        <v>31.6</v>
      </c>
      <c r="BC14">
        <v>0.53</v>
      </c>
      <c r="BD14">
        <v>1.01</v>
      </c>
      <c r="BE14">
        <v>0.93</v>
      </c>
      <c r="BF14">
        <v>0.61</v>
      </c>
      <c r="BG14">
        <v>8.69</v>
      </c>
      <c r="BH14">
        <v>0</v>
      </c>
      <c r="BI14">
        <v>5.08</v>
      </c>
      <c r="BJ14">
        <v>48.26</v>
      </c>
      <c r="BK14">
        <v>96.53</v>
      </c>
      <c r="BL14">
        <v>96.53</v>
      </c>
      <c r="BM14">
        <v>120.66</v>
      </c>
      <c r="BN14">
        <v>0.61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853.60999999999979</v>
      </c>
      <c r="I15" s="88">
        <v>308.67000000000007</v>
      </c>
      <c r="J15" s="88">
        <v>367.58</v>
      </c>
      <c r="K15" s="88">
        <v>8.69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0.97</v>
      </c>
      <c r="AA15">
        <v>0.93</v>
      </c>
      <c r="AB15">
        <v>83.26</v>
      </c>
      <c r="AC15">
        <v>49.71</v>
      </c>
      <c r="AD15">
        <v>0</v>
      </c>
      <c r="AE15">
        <v>0</v>
      </c>
      <c r="AF15">
        <v>24.97</v>
      </c>
      <c r="AG15">
        <v>50.45</v>
      </c>
      <c r="AH15">
        <v>0</v>
      </c>
      <c r="AI15">
        <v>0</v>
      </c>
      <c r="AJ15">
        <v>193.06</v>
      </c>
      <c r="AK15">
        <v>0</v>
      </c>
      <c r="AL15">
        <v>16.8</v>
      </c>
      <c r="AM15">
        <v>60.33</v>
      </c>
      <c r="AN15">
        <v>0</v>
      </c>
      <c r="AO15">
        <v>49.71</v>
      </c>
      <c r="AP15">
        <v>74.67</v>
      </c>
      <c r="AQ15">
        <v>61.54</v>
      </c>
      <c r="AR15">
        <v>152.03</v>
      </c>
      <c r="AS15">
        <v>20.51</v>
      </c>
      <c r="AT15">
        <v>39.68</v>
      </c>
      <c r="AU15">
        <v>99.74</v>
      </c>
      <c r="AV15">
        <v>14</v>
      </c>
      <c r="AW15">
        <v>22.8</v>
      </c>
      <c r="AX15">
        <v>54.3</v>
      </c>
      <c r="AY15">
        <v>14.48</v>
      </c>
      <c r="AZ15">
        <v>14.48</v>
      </c>
      <c r="BA15">
        <v>27.75</v>
      </c>
      <c r="BB15">
        <v>31.6</v>
      </c>
      <c r="BC15">
        <v>0.53</v>
      </c>
      <c r="BD15">
        <v>1.01</v>
      </c>
      <c r="BE15">
        <v>0.93</v>
      </c>
      <c r="BF15">
        <v>0.61</v>
      </c>
      <c r="BG15">
        <v>8.69</v>
      </c>
      <c r="BH15">
        <v>0</v>
      </c>
      <c r="BI15">
        <v>4.99</v>
      </c>
      <c r="BJ15">
        <v>48.26</v>
      </c>
      <c r="BK15">
        <v>96.53</v>
      </c>
      <c r="BL15">
        <v>96.53</v>
      </c>
      <c r="BM15">
        <v>120.66</v>
      </c>
      <c r="BN15">
        <v>0.4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853.60999999999979</v>
      </c>
      <c r="I16" s="88">
        <v>308.67000000000007</v>
      </c>
      <c r="J16" s="88">
        <v>367.58</v>
      </c>
      <c r="K16" s="88">
        <v>8.69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0.97</v>
      </c>
      <c r="AA16">
        <v>0.93</v>
      </c>
      <c r="AB16">
        <v>83.26</v>
      </c>
      <c r="AC16">
        <v>49.71</v>
      </c>
      <c r="AD16">
        <v>0</v>
      </c>
      <c r="AE16">
        <v>0</v>
      </c>
      <c r="AF16">
        <v>24.97</v>
      </c>
      <c r="AG16">
        <v>50.45</v>
      </c>
      <c r="AH16">
        <v>0</v>
      </c>
      <c r="AI16">
        <v>0</v>
      </c>
      <c r="AJ16">
        <v>193.06</v>
      </c>
      <c r="AK16">
        <v>0</v>
      </c>
      <c r="AL16">
        <v>16.8</v>
      </c>
      <c r="AM16">
        <v>60.33</v>
      </c>
      <c r="AN16">
        <v>0</v>
      </c>
      <c r="AO16">
        <v>49.71</v>
      </c>
      <c r="AP16">
        <v>74.67</v>
      </c>
      <c r="AQ16">
        <v>61.54</v>
      </c>
      <c r="AR16">
        <v>152.03</v>
      </c>
      <c r="AS16">
        <v>20.51</v>
      </c>
      <c r="AT16">
        <v>39.68</v>
      </c>
      <c r="AU16">
        <v>99.74</v>
      </c>
      <c r="AV16">
        <v>14</v>
      </c>
      <c r="AW16">
        <v>22.8</v>
      </c>
      <c r="AX16">
        <v>54.3</v>
      </c>
      <c r="AY16">
        <v>14.48</v>
      </c>
      <c r="AZ16">
        <v>14.48</v>
      </c>
      <c r="BA16">
        <v>27.75</v>
      </c>
      <c r="BB16">
        <v>31.6</v>
      </c>
      <c r="BC16">
        <v>0.53</v>
      </c>
      <c r="BD16">
        <v>1.01</v>
      </c>
      <c r="BE16">
        <v>0.93</v>
      </c>
      <c r="BF16">
        <v>0.61</v>
      </c>
      <c r="BG16">
        <v>8.69</v>
      </c>
      <c r="BH16">
        <v>0</v>
      </c>
      <c r="BI16">
        <v>4.99</v>
      </c>
      <c r="BJ16">
        <v>48.26</v>
      </c>
      <c r="BK16">
        <v>96.53</v>
      </c>
      <c r="BL16">
        <v>96.53</v>
      </c>
      <c r="BM16">
        <v>120.66</v>
      </c>
      <c r="BN16">
        <v>0.4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853.60999999999979</v>
      </c>
      <c r="I17" s="88">
        <v>308.67000000000007</v>
      </c>
      <c r="J17" s="88">
        <v>367.58</v>
      </c>
      <c r="K17" s="88">
        <v>8.69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0.97</v>
      </c>
      <c r="AA17">
        <v>0.93</v>
      </c>
      <c r="AB17">
        <v>83.26</v>
      </c>
      <c r="AC17">
        <v>49.71</v>
      </c>
      <c r="AD17">
        <v>0</v>
      </c>
      <c r="AE17">
        <v>0</v>
      </c>
      <c r="AF17">
        <v>24.97</v>
      </c>
      <c r="AG17">
        <v>50.45</v>
      </c>
      <c r="AH17">
        <v>0</v>
      </c>
      <c r="AI17">
        <v>0</v>
      </c>
      <c r="AJ17">
        <v>193.06</v>
      </c>
      <c r="AK17">
        <v>0</v>
      </c>
      <c r="AL17">
        <v>16.8</v>
      </c>
      <c r="AM17">
        <v>60.33</v>
      </c>
      <c r="AN17">
        <v>0</v>
      </c>
      <c r="AO17">
        <v>49.71</v>
      </c>
      <c r="AP17">
        <v>74.67</v>
      </c>
      <c r="AQ17">
        <v>61.54</v>
      </c>
      <c r="AR17">
        <v>152.03</v>
      </c>
      <c r="AS17">
        <v>20.51</v>
      </c>
      <c r="AT17">
        <v>39.68</v>
      </c>
      <c r="AU17">
        <v>99.74</v>
      </c>
      <c r="AV17">
        <v>14</v>
      </c>
      <c r="AW17">
        <v>22.8</v>
      </c>
      <c r="AX17">
        <v>54.3</v>
      </c>
      <c r="AY17">
        <v>14.48</v>
      </c>
      <c r="AZ17">
        <v>14.48</v>
      </c>
      <c r="BA17">
        <v>27.75</v>
      </c>
      <c r="BB17">
        <v>31.6</v>
      </c>
      <c r="BC17">
        <v>0.53</v>
      </c>
      <c r="BD17">
        <v>1.01</v>
      </c>
      <c r="BE17">
        <v>0.93</v>
      </c>
      <c r="BF17">
        <v>0.61</v>
      </c>
      <c r="BG17">
        <v>8.69</v>
      </c>
      <c r="BH17">
        <v>0</v>
      </c>
      <c r="BI17">
        <v>4.99</v>
      </c>
      <c r="BJ17">
        <v>48.26</v>
      </c>
      <c r="BK17">
        <v>96.53</v>
      </c>
      <c r="BL17">
        <v>96.53</v>
      </c>
      <c r="BM17">
        <v>120.66</v>
      </c>
      <c r="BN17">
        <v>0.4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853.60999999999979</v>
      </c>
      <c r="I18" s="88">
        <v>308.67000000000007</v>
      </c>
      <c r="J18" s="88">
        <v>367.58</v>
      </c>
      <c r="K18" s="88">
        <v>8.69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0.97</v>
      </c>
      <c r="AA18">
        <v>0.93</v>
      </c>
      <c r="AB18">
        <v>83.26</v>
      </c>
      <c r="AC18">
        <v>49.71</v>
      </c>
      <c r="AD18">
        <v>0</v>
      </c>
      <c r="AE18">
        <v>0</v>
      </c>
      <c r="AF18">
        <v>24.97</v>
      </c>
      <c r="AG18">
        <v>50.45</v>
      </c>
      <c r="AH18">
        <v>0</v>
      </c>
      <c r="AI18">
        <v>0</v>
      </c>
      <c r="AJ18">
        <v>193.06</v>
      </c>
      <c r="AK18">
        <v>0</v>
      </c>
      <c r="AL18">
        <v>16.8</v>
      </c>
      <c r="AM18">
        <v>60.33</v>
      </c>
      <c r="AN18">
        <v>0</v>
      </c>
      <c r="AO18">
        <v>49.71</v>
      </c>
      <c r="AP18">
        <v>74.67</v>
      </c>
      <c r="AQ18">
        <v>61.54</v>
      </c>
      <c r="AR18">
        <v>152.03</v>
      </c>
      <c r="AS18">
        <v>20.51</v>
      </c>
      <c r="AT18">
        <v>39.68</v>
      </c>
      <c r="AU18">
        <v>99.74</v>
      </c>
      <c r="AV18">
        <v>14</v>
      </c>
      <c r="AW18">
        <v>22.8</v>
      </c>
      <c r="AX18">
        <v>54.3</v>
      </c>
      <c r="AY18">
        <v>14.48</v>
      </c>
      <c r="AZ18">
        <v>14.48</v>
      </c>
      <c r="BA18">
        <v>27.75</v>
      </c>
      <c r="BB18">
        <v>31.6</v>
      </c>
      <c r="BC18">
        <v>0.53</v>
      </c>
      <c r="BD18">
        <v>1.01</v>
      </c>
      <c r="BE18">
        <v>0.93</v>
      </c>
      <c r="BF18">
        <v>0.61</v>
      </c>
      <c r="BG18">
        <v>8.69</v>
      </c>
      <c r="BH18">
        <v>0</v>
      </c>
      <c r="BI18">
        <v>4.99</v>
      </c>
      <c r="BJ18">
        <v>48.26</v>
      </c>
      <c r="BK18">
        <v>96.53</v>
      </c>
      <c r="BL18">
        <v>96.53</v>
      </c>
      <c r="BM18">
        <v>120.66</v>
      </c>
      <c r="BN18">
        <v>0.4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853.81999999999982</v>
      </c>
      <c r="I19" s="88">
        <v>294.67</v>
      </c>
      <c r="J19" s="88">
        <v>367.48</v>
      </c>
      <c r="K19" s="88">
        <v>8.69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0.97</v>
      </c>
      <c r="AA19">
        <v>0.93</v>
      </c>
      <c r="AB19">
        <v>83.26</v>
      </c>
      <c r="AC19">
        <v>49.71</v>
      </c>
      <c r="AD19">
        <v>0</v>
      </c>
      <c r="AE19">
        <v>0</v>
      </c>
      <c r="AF19">
        <v>24.97</v>
      </c>
      <c r="AG19">
        <v>50.45</v>
      </c>
      <c r="AH19">
        <v>0</v>
      </c>
      <c r="AI19">
        <v>0</v>
      </c>
      <c r="AJ19">
        <v>193.06</v>
      </c>
      <c r="AK19">
        <v>0</v>
      </c>
      <c r="AL19">
        <v>16.8</v>
      </c>
      <c r="AM19">
        <v>60.33</v>
      </c>
      <c r="AN19">
        <v>0</v>
      </c>
      <c r="AO19">
        <v>49.71</v>
      </c>
      <c r="AP19">
        <v>74.67</v>
      </c>
      <c r="AQ19">
        <v>61.54</v>
      </c>
      <c r="AR19">
        <v>152.03</v>
      </c>
      <c r="AS19">
        <v>20.51</v>
      </c>
      <c r="AT19">
        <v>39.68</v>
      </c>
      <c r="AU19">
        <v>99.74</v>
      </c>
      <c r="AV19">
        <v>0</v>
      </c>
      <c r="AW19">
        <v>22.8</v>
      </c>
      <c r="AX19">
        <v>54.3</v>
      </c>
      <c r="AY19">
        <v>14.48</v>
      </c>
      <c r="AZ19">
        <v>14.48</v>
      </c>
      <c r="BA19">
        <v>27.75</v>
      </c>
      <c r="BB19">
        <v>31.6</v>
      </c>
      <c r="BC19">
        <v>0.53</v>
      </c>
      <c r="BD19">
        <v>1.01</v>
      </c>
      <c r="BE19">
        <v>0.93</v>
      </c>
      <c r="BF19">
        <v>0.61</v>
      </c>
      <c r="BG19">
        <v>8.69</v>
      </c>
      <c r="BH19">
        <v>0</v>
      </c>
      <c r="BI19">
        <v>4.8899999999999997</v>
      </c>
      <c r="BJ19">
        <v>48.26</v>
      </c>
      <c r="BK19">
        <v>96.53</v>
      </c>
      <c r="BL19">
        <v>96.53</v>
      </c>
      <c r="BM19">
        <v>120.66</v>
      </c>
      <c r="BN19">
        <v>0.61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853.81999999999982</v>
      </c>
      <c r="I20" s="88">
        <v>294.67</v>
      </c>
      <c r="J20" s="88">
        <v>367.48</v>
      </c>
      <c r="K20" s="88">
        <v>8.69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0.97</v>
      </c>
      <c r="AA20">
        <v>0.93</v>
      </c>
      <c r="AB20">
        <v>83.26</v>
      </c>
      <c r="AC20">
        <v>49.71</v>
      </c>
      <c r="AD20">
        <v>0</v>
      </c>
      <c r="AE20">
        <v>0</v>
      </c>
      <c r="AF20">
        <v>24.97</v>
      </c>
      <c r="AG20">
        <v>50.45</v>
      </c>
      <c r="AH20">
        <v>0</v>
      </c>
      <c r="AI20">
        <v>0</v>
      </c>
      <c r="AJ20">
        <v>193.06</v>
      </c>
      <c r="AK20">
        <v>0</v>
      </c>
      <c r="AL20">
        <v>16.8</v>
      </c>
      <c r="AM20">
        <v>60.33</v>
      </c>
      <c r="AN20">
        <v>0</v>
      </c>
      <c r="AO20">
        <v>49.71</v>
      </c>
      <c r="AP20">
        <v>74.67</v>
      </c>
      <c r="AQ20">
        <v>61.54</v>
      </c>
      <c r="AR20">
        <v>152.03</v>
      </c>
      <c r="AS20">
        <v>20.51</v>
      </c>
      <c r="AT20">
        <v>39.68</v>
      </c>
      <c r="AU20">
        <v>99.74</v>
      </c>
      <c r="AV20">
        <v>0</v>
      </c>
      <c r="AW20">
        <v>22.8</v>
      </c>
      <c r="AX20">
        <v>54.3</v>
      </c>
      <c r="AY20">
        <v>14.48</v>
      </c>
      <c r="AZ20">
        <v>14.48</v>
      </c>
      <c r="BA20">
        <v>27.75</v>
      </c>
      <c r="BB20">
        <v>31.6</v>
      </c>
      <c r="BC20">
        <v>0.53</v>
      </c>
      <c r="BD20">
        <v>1.01</v>
      </c>
      <c r="BE20">
        <v>0.93</v>
      </c>
      <c r="BF20">
        <v>0.61</v>
      </c>
      <c r="BG20">
        <v>8.69</v>
      </c>
      <c r="BH20">
        <v>0</v>
      </c>
      <c r="BI20">
        <v>4.8899999999999997</v>
      </c>
      <c r="BJ20">
        <v>48.26</v>
      </c>
      <c r="BK20">
        <v>96.53</v>
      </c>
      <c r="BL20">
        <v>96.53</v>
      </c>
      <c r="BM20">
        <v>120.66</v>
      </c>
      <c r="BN20">
        <v>0.61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853.81999999999982</v>
      </c>
      <c r="I21" s="88">
        <v>294.67</v>
      </c>
      <c r="J21" s="88">
        <v>367.48</v>
      </c>
      <c r="K21" s="88">
        <v>8.69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0.97</v>
      </c>
      <c r="AA21">
        <v>0.93</v>
      </c>
      <c r="AB21">
        <v>83.26</v>
      </c>
      <c r="AC21">
        <v>49.71</v>
      </c>
      <c r="AD21">
        <v>0</v>
      </c>
      <c r="AE21">
        <v>0</v>
      </c>
      <c r="AF21">
        <v>24.97</v>
      </c>
      <c r="AG21">
        <v>50.45</v>
      </c>
      <c r="AH21">
        <v>0</v>
      </c>
      <c r="AI21">
        <v>0</v>
      </c>
      <c r="AJ21">
        <v>193.06</v>
      </c>
      <c r="AK21">
        <v>0</v>
      </c>
      <c r="AL21">
        <v>16.8</v>
      </c>
      <c r="AM21">
        <v>60.33</v>
      </c>
      <c r="AN21">
        <v>0</v>
      </c>
      <c r="AO21">
        <v>49.71</v>
      </c>
      <c r="AP21">
        <v>74.67</v>
      </c>
      <c r="AQ21">
        <v>61.54</v>
      </c>
      <c r="AR21">
        <v>152.03</v>
      </c>
      <c r="AS21">
        <v>20.51</v>
      </c>
      <c r="AT21">
        <v>39.68</v>
      </c>
      <c r="AU21">
        <v>99.74</v>
      </c>
      <c r="AV21">
        <v>0</v>
      </c>
      <c r="AW21">
        <v>22.8</v>
      </c>
      <c r="AX21">
        <v>54.3</v>
      </c>
      <c r="AY21">
        <v>14.48</v>
      </c>
      <c r="AZ21">
        <v>14.48</v>
      </c>
      <c r="BA21">
        <v>27.75</v>
      </c>
      <c r="BB21">
        <v>31.6</v>
      </c>
      <c r="BC21">
        <v>0.53</v>
      </c>
      <c r="BD21">
        <v>1.01</v>
      </c>
      <c r="BE21">
        <v>0.93</v>
      </c>
      <c r="BF21">
        <v>0.61</v>
      </c>
      <c r="BG21">
        <v>8.69</v>
      </c>
      <c r="BH21">
        <v>0</v>
      </c>
      <c r="BI21">
        <v>4.8899999999999997</v>
      </c>
      <c r="BJ21">
        <v>48.26</v>
      </c>
      <c r="BK21">
        <v>96.53</v>
      </c>
      <c r="BL21">
        <v>96.53</v>
      </c>
      <c r="BM21">
        <v>120.66</v>
      </c>
      <c r="BN21">
        <v>0.61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853.81999999999982</v>
      </c>
      <c r="I22" s="88">
        <v>294.67</v>
      </c>
      <c r="J22" s="88">
        <v>367.48</v>
      </c>
      <c r="K22" s="88">
        <v>8.69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0.97</v>
      </c>
      <c r="AA22">
        <v>0.93</v>
      </c>
      <c r="AB22">
        <v>83.26</v>
      </c>
      <c r="AC22">
        <v>49.71</v>
      </c>
      <c r="AD22">
        <v>0</v>
      </c>
      <c r="AE22">
        <v>0</v>
      </c>
      <c r="AF22">
        <v>24.97</v>
      </c>
      <c r="AG22">
        <v>50.45</v>
      </c>
      <c r="AH22">
        <v>0</v>
      </c>
      <c r="AI22">
        <v>0</v>
      </c>
      <c r="AJ22">
        <v>193.06</v>
      </c>
      <c r="AK22">
        <v>0</v>
      </c>
      <c r="AL22">
        <v>16.8</v>
      </c>
      <c r="AM22">
        <v>60.33</v>
      </c>
      <c r="AN22">
        <v>0</v>
      </c>
      <c r="AO22">
        <v>49.71</v>
      </c>
      <c r="AP22">
        <v>74.67</v>
      </c>
      <c r="AQ22">
        <v>61.54</v>
      </c>
      <c r="AR22">
        <v>152.03</v>
      </c>
      <c r="AS22">
        <v>20.51</v>
      </c>
      <c r="AT22">
        <v>39.68</v>
      </c>
      <c r="AU22">
        <v>99.74</v>
      </c>
      <c r="AV22">
        <v>0</v>
      </c>
      <c r="AW22">
        <v>22.8</v>
      </c>
      <c r="AX22">
        <v>54.3</v>
      </c>
      <c r="AY22">
        <v>14.48</v>
      </c>
      <c r="AZ22">
        <v>14.48</v>
      </c>
      <c r="BA22">
        <v>27.75</v>
      </c>
      <c r="BB22">
        <v>31.6</v>
      </c>
      <c r="BC22">
        <v>0.53</v>
      </c>
      <c r="BD22">
        <v>1.01</v>
      </c>
      <c r="BE22">
        <v>0.93</v>
      </c>
      <c r="BF22">
        <v>0.61</v>
      </c>
      <c r="BG22">
        <v>8.69</v>
      </c>
      <c r="BH22">
        <v>0</v>
      </c>
      <c r="BI22">
        <v>4.8899999999999997</v>
      </c>
      <c r="BJ22">
        <v>48.26</v>
      </c>
      <c r="BK22">
        <v>96.53</v>
      </c>
      <c r="BL22">
        <v>96.53</v>
      </c>
      <c r="BM22">
        <v>120.66</v>
      </c>
      <c r="BN22">
        <v>0.61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853.81999999999982</v>
      </c>
      <c r="I23" s="88">
        <v>294.67</v>
      </c>
      <c r="J23" s="88">
        <v>367.48</v>
      </c>
      <c r="K23" s="88">
        <v>8.69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0.97</v>
      </c>
      <c r="AA23">
        <v>0.93</v>
      </c>
      <c r="AB23">
        <v>83.26</v>
      </c>
      <c r="AC23">
        <v>49.71</v>
      </c>
      <c r="AD23">
        <v>0</v>
      </c>
      <c r="AE23">
        <v>0</v>
      </c>
      <c r="AF23">
        <v>24.97</v>
      </c>
      <c r="AG23">
        <v>50.45</v>
      </c>
      <c r="AH23">
        <v>0</v>
      </c>
      <c r="AI23">
        <v>0</v>
      </c>
      <c r="AJ23">
        <v>193.06</v>
      </c>
      <c r="AK23">
        <v>0</v>
      </c>
      <c r="AL23">
        <v>16.8</v>
      </c>
      <c r="AM23">
        <v>60.33</v>
      </c>
      <c r="AN23">
        <v>0</v>
      </c>
      <c r="AO23">
        <v>49.71</v>
      </c>
      <c r="AP23">
        <v>74.67</v>
      </c>
      <c r="AQ23">
        <v>61.54</v>
      </c>
      <c r="AR23">
        <v>152.03</v>
      </c>
      <c r="AS23">
        <v>20.51</v>
      </c>
      <c r="AT23">
        <v>39.68</v>
      </c>
      <c r="AU23">
        <v>99.74</v>
      </c>
      <c r="AV23">
        <v>0</v>
      </c>
      <c r="AW23">
        <v>22.8</v>
      </c>
      <c r="AX23">
        <v>54.3</v>
      </c>
      <c r="AY23">
        <v>14.48</v>
      </c>
      <c r="AZ23">
        <v>14.48</v>
      </c>
      <c r="BA23">
        <v>27.75</v>
      </c>
      <c r="BB23">
        <v>31.6</v>
      </c>
      <c r="BC23">
        <v>0.53</v>
      </c>
      <c r="BD23">
        <v>1.01</v>
      </c>
      <c r="BE23">
        <v>0.93</v>
      </c>
      <c r="BF23">
        <v>0.61</v>
      </c>
      <c r="BG23">
        <v>8.69</v>
      </c>
      <c r="BH23">
        <v>0</v>
      </c>
      <c r="BI23">
        <v>4.8899999999999997</v>
      </c>
      <c r="BJ23">
        <v>48.26</v>
      </c>
      <c r="BK23">
        <v>96.53</v>
      </c>
      <c r="BL23">
        <v>96.53</v>
      </c>
      <c r="BM23">
        <v>120.66</v>
      </c>
      <c r="BN23">
        <v>0.61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853.81999999999982</v>
      </c>
      <c r="I24" s="88">
        <v>294.67</v>
      </c>
      <c r="J24" s="88">
        <v>367.48</v>
      </c>
      <c r="K24" s="88">
        <v>8.69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0.97</v>
      </c>
      <c r="AA24">
        <v>0.93</v>
      </c>
      <c r="AB24">
        <v>83.26</v>
      </c>
      <c r="AC24">
        <v>49.71</v>
      </c>
      <c r="AD24">
        <v>0</v>
      </c>
      <c r="AE24">
        <v>0</v>
      </c>
      <c r="AF24">
        <v>24.97</v>
      </c>
      <c r="AG24">
        <v>50.45</v>
      </c>
      <c r="AH24">
        <v>0</v>
      </c>
      <c r="AI24">
        <v>0</v>
      </c>
      <c r="AJ24">
        <v>193.06</v>
      </c>
      <c r="AK24">
        <v>0</v>
      </c>
      <c r="AL24">
        <v>16.8</v>
      </c>
      <c r="AM24">
        <v>60.33</v>
      </c>
      <c r="AN24">
        <v>0</v>
      </c>
      <c r="AO24">
        <v>49.71</v>
      </c>
      <c r="AP24">
        <v>74.67</v>
      </c>
      <c r="AQ24">
        <v>61.54</v>
      </c>
      <c r="AR24">
        <v>152.03</v>
      </c>
      <c r="AS24">
        <v>20.51</v>
      </c>
      <c r="AT24">
        <v>39.68</v>
      </c>
      <c r="AU24">
        <v>99.74</v>
      </c>
      <c r="AV24">
        <v>0</v>
      </c>
      <c r="AW24">
        <v>22.8</v>
      </c>
      <c r="AX24">
        <v>54.3</v>
      </c>
      <c r="AY24">
        <v>14.48</v>
      </c>
      <c r="AZ24">
        <v>14.48</v>
      </c>
      <c r="BA24">
        <v>27.75</v>
      </c>
      <c r="BB24">
        <v>31.6</v>
      </c>
      <c r="BC24">
        <v>0.53</v>
      </c>
      <c r="BD24">
        <v>1.01</v>
      </c>
      <c r="BE24">
        <v>0.93</v>
      </c>
      <c r="BF24">
        <v>0.61</v>
      </c>
      <c r="BG24">
        <v>8.69</v>
      </c>
      <c r="BH24">
        <v>0</v>
      </c>
      <c r="BI24">
        <v>4.8899999999999997</v>
      </c>
      <c r="BJ24">
        <v>48.26</v>
      </c>
      <c r="BK24">
        <v>96.53</v>
      </c>
      <c r="BL24">
        <v>96.53</v>
      </c>
      <c r="BM24">
        <v>120.66</v>
      </c>
      <c r="BN24">
        <v>0.61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853.81999999999982</v>
      </c>
      <c r="I25" s="88">
        <v>294.67</v>
      </c>
      <c r="J25" s="88">
        <v>367.48</v>
      </c>
      <c r="K25" s="88">
        <v>8.69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0.97</v>
      </c>
      <c r="AA25">
        <v>0.93</v>
      </c>
      <c r="AB25">
        <v>83.26</v>
      </c>
      <c r="AC25">
        <v>49.71</v>
      </c>
      <c r="AD25">
        <v>0</v>
      </c>
      <c r="AE25">
        <v>0</v>
      </c>
      <c r="AF25">
        <v>24.97</v>
      </c>
      <c r="AG25">
        <v>50.45</v>
      </c>
      <c r="AH25">
        <v>0</v>
      </c>
      <c r="AI25">
        <v>0</v>
      </c>
      <c r="AJ25">
        <v>193.06</v>
      </c>
      <c r="AK25">
        <v>0</v>
      </c>
      <c r="AL25">
        <v>16.8</v>
      </c>
      <c r="AM25">
        <v>60.33</v>
      </c>
      <c r="AN25">
        <v>0</v>
      </c>
      <c r="AO25">
        <v>49.71</v>
      </c>
      <c r="AP25">
        <v>74.67</v>
      </c>
      <c r="AQ25">
        <v>61.54</v>
      </c>
      <c r="AR25">
        <v>152.03</v>
      </c>
      <c r="AS25">
        <v>20.51</v>
      </c>
      <c r="AT25">
        <v>39.68</v>
      </c>
      <c r="AU25">
        <v>99.74</v>
      </c>
      <c r="AV25">
        <v>0</v>
      </c>
      <c r="AW25">
        <v>22.8</v>
      </c>
      <c r="AX25">
        <v>54.3</v>
      </c>
      <c r="AY25">
        <v>14.48</v>
      </c>
      <c r="AZ25">
        <v>14.48</v>
      </c>
      <c r="BA25">
        <v>27.75</v>
      </c>
      <c r="BB25">
        <v>31.6</v>
      </c>
      <c r="BC25">
        <v>0.53</v>
      </c>
      <c r="BD25">
        <v>1.01</v>
      </c>
      <c r="BE25">
        <v>0.93</v>
      </c>
      <c r="BF25">
        <v>0.61</v>
      </c>
      <c r="BG25">
        <v>8.69</v>
      </c>
      <c r="BH25">
        <v>0</v>
      </c>
      <c r="BI25">
        <v>4.8899999999999997</v>
      </c>
      <c r="BJ25">
        <v>48.26</v>
      </c>
      <c r="BK25">
        <v>96.53</v>
      </c>
      <c r="BL25">
        <v>96.53</v>
      </c>
      <c r="BM25">
        <v>120.66</v>
      </c>
      <c r="BN25">
        <v>0.61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853.81999999999982</v>
      </c>
      <c r="I26" s="88">
        <v>294.67</v>
      </c>
      <c r="J26" s="88">
        <v>367.48</v>
      </c>
      <c r="K26" s="88">
        <v>8.69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0.97</v>
      </c>
      <c r="AA26">
        <v>0.93</v>
      </c>
      <c r="AB26">
        <v>83.26</v>
      </c>
      <c r="AC26">
        <v>49.71</v>
      </c>
      <c r="AD26">
        <v>0</v>
      </c>
      <c r="AE26">
        <v>0</v>
      </c>
      <c r="AF26">
        <v>24.97</v>
      </c>
      <c r="AG26">
        <v>50.45</v>
      </c>
      <c r="AH26">
        <v>0</v>
      </c>
      <c r="AI26">
        <v>0</v>
      </c>
      <c r="AJ26">
        <v>193.06</v>
      </c>
      <c r="AK26">
        <v>0</v>
      </c>
      <c r="AL26">
        <v>16.8</v>
      </c>
      <c r="AM26">
        <v>60.33</v>
      </c>
      <c r="AN26">
        <v>0</v>
      </c>
      <c r="AO26">
        <v>49.71</v>
      </c>
      <c r="AP26">
        <v>74.67</v>
      </c>
      <c r="AQ26">
        <v>61.54</v>
      </c>
      <c r="AR26">
        <v>152.03</v>
      </c>
      <c r="AS26">
        <v>20.51</v>
      </c>
      <c r="AT26">
        <v>39.68</v>
      </c>
      <c r="AU26">
        <v>99.74</v>
      </c>
      <c r="AV26">
        <v>0</v>
      </c>
      <c r="AW26">
        <v>22.8</v>
      </c>
      <c r="AX26">
        <v>54.3</v>
      </c>
      <c r="AY26">
        <v>14.48</v>
      </c>
      <c r="AZ26">
        <v>14.48</v>
      </c>
      <c r="BA26">
        <v>27.75</v>
      </c>
      <c r="BB26">
        <v>31.6</v>
      </c>
      <c r="BC26">
        <v>0.53</v>
      </c>
      <c r="BD26">
        <v>1.01</v>
      </c>
      <c r="BE26">
        <v>0.93</v>
      </c>
      <c r="BF26">
        <v>0.61</v>
      </c>
      <c r="BG26">
        <v>8.69</v>
      </c>
      <c r="BH26">
        <v>0</v>
      </c>
      <c r="BI26">
        <v>4.8899999999999997</v>
      </c>
      <c r="BJ26">
        <v>48.26</v>
      </c>
      <c r="BK26">
        <v>96.53</v>
      </c>
      <c r="BL26">
        <v>96.53</v>
      </c>
      <c r="BM26">
        <v>120.66</v>
      </c>
      <c r="BN26">
        <v>0.61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707.04</v>
      </c>
      <c r="I27" s="88">
        <v>231.92999999999998</v>
      </c>
      <c r="J27" s="88">
        <v>367.4</v>
      </c>
      <c r="K27" s="88">
        <v>8.69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0.97</v>
      </c>
      <c r="AA27">
        <v>0.93</v>
      </c>
      <c r="AB27">
        <v>0</v>
      </c>
      <c r="AC27">
        <v>49.71</v>
      </c>
      <c r="AD27">
        <v>0</v>
      </c>
      <c r="AE27">
        <v>0</v>
      </c>
      <c r="AF27">
        <v>24.97</v>
      </c>
      <c r="AG27">
        <v>50.45</v>
      </c>
      <c r="AH27">
        <v>0</v>
      </c>
      <c r="AI27">
        <v>0</v>
      </c>
      <c r="AJ27">
        <v>193.06</v>
      </c>
      <c r="AK27">
        <v>0</v>
      </c>
      <c r="AL27">
        <v>16.8</v>
      </c>
      <c r="AM27">
        <v>60.33</v>
      </c>
      <c r="AN27">
        <v>0</v>
      </c>
      <c r="AO27">
        <v>49.71</v>
      </c>
      <c r="AP27">
        <v>74.67</v>
      </c>
      <c r="AQ27">
        <v>0</v>
      </c>
      <c r="AR27">
        <v>152.03</v>
      </c>
      <c r="AS27">
        <v>0</v>
      </c>
      <c r="AT27">
        <v>39.68</v>
      </c>
      <c r="AU27">
        <v>99.74</v>
      </c>
      <c r="AV27">
        <v>0</v>
      </c>
      <c r="AW27">
        <v>22.8</v>
      </c>
      <c r="AX27">
        <v>54.3</v>
      </c>
      <c r="AY27">
        <v>14.48</v>
      </c>
      <c r="AZ27">
        <v>0</v>
      </c>
      <c r="BA27">
        <v>0</v>
      </c>
      <c r="BB27">
        <v>29.57</v>
      </c>
      <c r="BC27">
        <v>0.57999999999999996</v>
      </c>
      <c r="BD27">
        <v>1.01</v>
      </c>
      <c r="BE27">
        <v>0.93</v>
      </c>
      <c r="BF27">
        <v>0.61</v>
      </c>
      <c r="BG27">
        <v>8.69</v>
      </c>
      <c r="BH27">
        <v>0</v>
      </c>
      <c r="BI27">
        <v>4.8099999999999996</v>
      </c>
      <c r="BJ27">
        <v>48.26</v>
      </c>
      <c r="BK27">
        <v>96.53</v>
      </c>
      <c r="BL27">
        <v>96.53</v>
      </c>
      <c r="BM27">
        <v>120.66</v>
      </c>
      <c r="BN27">
        <v>0.61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708.43999999999994</v>
      </c>
      <c r="I28" s="88">
        <v>232.52999999999997</v>
      </c>
      <c r="J28" s="88">
        <v>367.4</v>
      </c>
      <c r="K28" s="88">
        <v>8.69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0.97</v>
      </c>
      <c r="AA28">
        <v>0.93</v>
      </c>
      <c r="AB28">
        <v>0</v>
      </c>
      <c r="AC28">
        <v>49.71</v>
      </c>
      <c r="AD28">
        <v>0</v>
      </c>
      <c r="AE28">
        <v>0</v>
      </c>
      <c r="AF28">
        <v>24.97</v>
      </c>
      <c r="AG28">
        <v>50.45</v>
      </c>
      <c r="AH28">
        <v>0</v>
      </c>
      <c r="AI28">
        <v>0</v>
      </c>
      <c r="AJ28">
        <v>193.06</v>
      </c>
      <c r="AK28">
        <v>0</v>
      </c>
      <c r="AL28">
        <v>16.8</v>
      </c>
      <c r="AM28">
        <v>60.33</v>
      </c>
      <c r="AN28">
        <v>0</v>
      </c>
      <c r="AO28">
        <v>49.71</v>
      </c>
      <c r="AP28">
        <v>74.67</v>
      </c>
      <c r="AQ28">
        <v>0</v>
      </c>
      <c r="AR28">
        <v>152.03</v>
      </c>
      <c r="AS28">
        <v>0</v>
      </c>
      <c r="AT28">
        <v>39.68</v>
      </c>
      <c r="AU28">
        <v>99.74</v>
      </c>
      <c r="AV28">
        <v>0</v>
      </c>
      <c r="AW28">
        <v>22.8</v>
      </c>
      <c r="AX28">
        <v>54.3</v>
      </c>
      <c r="AY28">
        <v>14.48</v>
      </c>
      <c r="AZ28">
        <v>0</v>
      </c>
      <c r="BA28">
        <v>0</v>
      </c>
      <c r="BB28">
        <v>29.57</v>
      </c>
      <c r="BC28">
        <v>0.57999999999999996</v>
      </c>
      <c r="BD28">
        <v>1.01</v>
      </c>
      <c r="BE28">
        <v>0.93</v>
      </c>
      <c r="BF28">
        <v>0.61</v>
      </c>
      <c r="BG28">
        <v>8.69</v>
      </c>
      <c r="BH28">
        <v>0</v>
      </c>
      <c r="BI28">
        <v>4.8099999999999996</v>
      </c>
      <c r="BJ28">
        <v>48.26</v>
      </c>
      <c r="BK28">
        <v>96.53</v>
      </c>
      <c r="BL28">
        <v>96.53</v>
      </c>
      <c r="BM28">
        <v>120.66</v>
      </c>
      <c r="BN28">
        <v>0.61</v>
      </c>
      <c r="BO28">
        <v>1.4</v>
      </c>
      <c r="BP28">
        <v>0.6</v>
      </c>
    </row>
    <row r="29" spans="1:68">
      <c r="A29" t="s">
        <v>269</v>
      </c>
      <c r="G29" t="s">
        <v>71</v>
      </c>
      <c r="H29" s="115">
        <v>709.14</v>
      </c>
      <c r="I29" s="88">
        <v>232.82999999999998</v>
      </c>
      <c r="J29" s="88">
        <v>367.4</v>
      </c>
      <c r="K29" s="88">
        <v>8.69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0.97</v>
      </c>
      <c r="AA29">
        <v>0.93</v>
      </c>
      <c r="AB29">
        <v>0</v>
      </c>
      <c r="AC29">
        <v>49.71</v>
      </c>
      <c r="AD29">
        <v>0</v>
      </c>
      <c r="AE29">
        <v>0</v>
      </c>
      <c r="AF29">
        <v>24.97</v>
      </c>
      <c r="AG29">
        <v>50.45</v>
      </c>
      <c r="AH29">
        <v>0</v>
      </c>
      <c r="AI29">
        <v>0</v>
      </c>
      <c r="AJ29">
        <v>193.06</v>
      </c>
      <c r="AK29">
        <v>0</v>
      </c>
      <c r="AL29">
        <v>16.8</v>
      </c>
      <c r="AM29">
        <v>60.33</v>
      </c>
      <c r="AN29">
        <v>0</v>
      </c>
      <c r="AO29">
        <v>49.71</v>
      </c>
      <c r="AP29">
        <v>74.67</v>
      </c>
      <c r="AQ29">
        <v>0</v>
      </c>
      <c r="AR29">
        <v>152.03</v>
      </c>
      <c r="AS29">
        <v>0</v>
      </c>
      <c r="AT29">
        <v>39.68</v>
      </c>
      <c r="AU29">
        <v>99.74</v>
      </c>
      <c r="AV29">
        <v>0</v>
      </c>
      <c r="AW29">
        <v>22.8</v>
      </c>
      <c r="AX29">
        <v>54.3</v>
      </c>
      <c r="AY29">
        <v>14.48</v>
      </c>
      <c r="AZ29">
        <v>0</v>
      </c>
      <c r="BA29">
        <v>0</v>
      </c>
      <c r="BB29">
        <v>29.57</v>
      </c>
      <c r="BC29">
        <v>0.57999999999999996</v>
      </c>
      <c r="BD29">
        <v>1.01</v>
      </c>
      <c r="BE29">
        <v>0.93</v>
      </c>
      <c r="BF29">
        <v>0.61</v>
      </c>
      <c r="BG29">
        <v>8.69</v>
      </c>
      <c r="BH29">
        <v>0</v>
      </c>
      <c r="BI29">
        <v>4.8099999999999996</v>
      </c>
      <c r="BJ29">
        <v>48.26</v>
      </c>
      <c r="BK29">
        <v>96.53</v>
      </c>
      <c r="BL29">
        <v>96.53</v>
      </c>
      <c r="BM29">
        <v>120.66</v>
      </c>
      <c r="BN29">
        <v>0.61</v>
      </c>
      <c r="BO29">
        <v>2.1</v>
      </c>
      <c r="BP29">
        <v>0.9</v>
      </c>
    </row>
    <row r="30" spans="1:68">
      <c r="A30" t="s">
        <v>270</v>
      </c>
      <c r="G30" t="s">
        <v>72</v>
      </c>
      <c r="H30" s="115">
        <v>709.83999999999992</v>
      </c>
      <c r="I30" s="88">
        <v>233.12999999999997</v>
      </c>
      <c r="J30" s="88">
        <v>367.4</v>
      </c>
      <c r="K30" s="88">
        <v>8.69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0.97</v>
      </c>
      <c r="AA30">
        <v>0.93</v>
      </c>
      <c r="AB30">
        <v>0</v>
      </c>
      <c r="AC30">
        <v>49.71</v>
      </c>
      <c r="AD30">
        <v>0</v>
      </c>
      <c r="AE30">
        <v>0</v>
      </c>
      <c r="AF30">
        <v>24.97</v>
      </c>
      <c r="AG30">
        <v>50.45</v>
      </c>
      <c r="AH30">
        <v>0</v>
      </c>
      <c r="AI30">
        <v>0</v>
      </c>
      <c r="AJ30">
        <v>193.06</v>
      </c>
      <c r="AK30">
        <v>0</v>
      </c>
      <c r="AL30">
        <v>16.8</v>
      </c>
      <c r="AM30">
        <v>60.33</v>
      </c>
      <c r="AN30">
        <v>0</v>
      </c>
      <c r="AO30">
        <v>49.71</v>
      </c>
      <c r="AP30">
        <v>74.67</v>
      </c>
      <c r="AQ30">
        <v>0</v>
      </c>
      <c r="AR30">
        <v>152.03</v>
      </c>
      <c r="AS30">
        <v>0</v>
      </c>
      <c r="AT30">
        <v>39.68</v>
      </c>
      <c r="AU30">
        <v>99.74</v>
      </c>
      <c r="AV30">
        <v>0</v>
      </c>
      <c r="AW30">
        <v>22.8</v>
      </c>
      <c r="AX30">
        <v>54.3</v>
      </c>
      <c r="AY30">
        <v>14.48</v>
      </c>
      <c r="AZ30">
        <v>0</v>
      </c>
      <c r="BA30">
        <v>0</v>
      </c>
      <c r="BB30">
        <v>29.57</v>
      </c>
      <c r="BC30">
        <v>0.57999999999999996</v>
      </c>
      <c r="BD30">
        <v>1.01</v>
      </c>
      <c r="BE30">
        <v>0.93</v>
      </c>
      <c r="BF30">
        <v>0.61</v>
      </c>
      <c r="BG30">
        <v>8.69</v>
      </c>
      <c r="BH30">
        <v>0</v>
      </c>
      <c r="BI30">
        <v>4.8099999999999996</v>
      </c>
      <c r="BJ30">
        <v>48.26</v>
      </c>
      <c r="BK30">
        <v>96.53</v>
      </c>
      <c r="BL30">
        <v>96.53</v>
      </c>
      <c r="BM30">
        <v>120.66</v>
      </c>
      <c r="BN30">
        <v>0.61</v>
      </c>
      <c r="BO30">
        <v>2.8</v>
      </c>
      <c r="BP30">
        <v>1.2</v>
      </c>
    </row>
    <row r="31" spans="1:68">
      <c r="A31" t="s">
        <v>280</v>
      </c>
      <c r="G31" t="s">
        <v>73</v>
      </c>
      <c r="H31" s="115">
        <v>711.24</v>
      </c>
      <c r="I31" s="88">
        <v>233.77</v>
      </c>
      <c r="J31" s="88">
        <v>367.4</v>
      </c>
      <c r="K31" s="88">
        <v>8.69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0.97</v>
      </c>
      <c r="AA31">
        <v>0.97</v>
      </c>
      <c r="AB31">
        <v>0</v>
      </c>
      <c r="AC31">
        <v>49.71</v>
      </c>
      <c r="AD31">
        <v>0</v>
      </c>
      <c r="AE31">
        <v>0</v>
      </c>
      <c r="AF31">
        <v>24.97</v>
      </c>
      <c r="AG31">
        <v>50.45</v>
      </c>
      <c r="AH31">
        <v>0</v>
      </c>
      <c r="AI31">
        <v>0</v>
      </c>
      <c r="AJ31">
        <v>193.06</v>
      </c>
      <c r="AK31">
        <v>0</v>
      </c>
      <c r="AL31">
        <v>16.8</v>
      </c>
      <c r="AM31">
        <v>60.33</v>
      </c>
      <c r="AN31">
        <v>0</v>
      </c>
      <c r="AO31">
        <v>49.71</v>
      </c>
      <c r="AP31">
        <v>74.67</v>
      </c>
      <c r="AQ31">
        <v>0</v>
      </c>
      <c r="AR31">
        <v>152.03</v>
      </c>
      <c r="AS31">
        <v>0</v>
      </c>
      <c r="AT31">
        <v>39.68</v>
      </c>
      <c r="AU31">
        <v>99.74</v>
      </c>
      <c r="AV31">
        <v>0</v>
      </c>
      <c r="AW31">
        <v>22.8</v>
      </c>
      <c r="AX31">
        <v>54.3</v>
      </c>
      <c r="AY31">
        <v>14.48</v>
      </c>
      <c r="AZ31">
        <v>0</v>
      </c>
      <c r="BA31">
        <v>0</v>
      </c>
      <c r="BB31">
        <v>29.57</v>
      </c>
      <c r="BC31">
        <v>0.57999999999999996</v>
      </c>
      <c r="BD31">
        <v>1.01</v>
      </c>
      <c r="BE31">
        <v>0.93</v>
      </c>
      <c r="BF31">
        <v>0.61</v>
      </c>
      <c r="BG31">
        <v>8.69</v>
      </c>
      <c r="BH31">
        <v>0</v>
      </c>
      <c r="BI31">
        <v>4.8099999999999996</v>
      </c>
      <c r="BJ31">
        <v>48.26</v>
      </c>
      <c r="BK31">
        <v>96.53</v>
      </c>
      <c r="BL31">
        <v>96.53</v>
      </c>
      <c r="BM31">
        <v>120.66</v>
      </c>
      <c r="BN31">
        <v>0.61</v>
      </c>
      <c r="BO31">
        <v>4.2</v>
      </c>
      <c r="BP31">
        <v>1.8</v>
      </c>
    </row>
    <row r="32" spans="1:68">
      <c r="A32" t="s">
        <v>281</v>
      </c>
      <c r="G32" t="s">
        <v>74</v>
      </c>
      <c r="H32" s="115">
        <v>712.64</v>
      </c>
      <c r="I32" s="88">
        <v>234.37</v>
      </c>
      <c r="J32" s="88">
        <v>367.4</v>
      </c>
      <c r="K32" s="88">
        <v>8.69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0.97</v>
      </c>
      <c r="AA32">
        <v>0.97</v>
      </c>
      <c r="AB32">
        <v>0</v>
      </c>
      <c r="AC32">
        <v>49.71</v>
      </c>
      <c r="AD32">
        <v>0</v>
      </c>
      <c r="AE32">
        <v>0</v>
      </c>
      <c r="AF32">
        <v>24.97</v>
      </c>
      <c r="AG32">
        <v>50.45</v>
      </c>
      <c r="AH32">
        <v>0</v>
      </c>
      <c r="AI32">
        <v>0</v>
      </c>
      <c r="AJ32">
        <v>193.06</v>
      </c>
      <c r="AK32">
        <v>0</v>
      </c>
      <c r="AL32">
        <v>16.8</v>
      </c>
      <c r="AM32">
        <v>60.33</v>
      </c>
      <c r="AN32">
        <v>0</v>
      </c>
      <c r="AO32">
        <v>49.71</v>
      </c>
      <c r="AP32">
        <v>74.67</v>
      </c>
      <c r="AQ32">
        <v>0</v>
      </c>
      <c r="AR32">
        <v>152.03</v>
      </c>
      <c r="AS32">
        <v>0</v>
      </c>
      <c r="AT32">
        <v>39.68</v>
      </c>
      <c r="AU32">
        <v>99.74</v>
      </c>
      <c r="AV32">
        <v>0</v>
      </c>
      <c r="AW32">
        <v>22.8</v>
      </c>
      <c r="AX32">
        <v>54.3</v>
      </c>
      <c r="AY32">
        <v>14.48</v>
      </c>
      <c r="AZ32">
        <v>0</v>
      </c>
      <c r="BA32">
        <v>0</v>
      </c>
      <c r="BB32">
        <v>29.57</v>
      </c>
      <c r="BC32">
        <v>0.57999999999999996</v>
      </c>
      <c r="BD32">
        <v>1.01</v>
      </c>
      <c r="BE32">
        <v>0.93</v>
      </c>
      <c r="BF32">
        <v>0.61</v>
      </c>
      <c r="BG32">
        <v>8.69</v>
      </c>
      <c r="BH32">
        <v>0</v>
      </c>
      <c r="BI32">
        <v>4.8099999999999996</v>
      </c>
      <c r="BJ32">
        <v>48.26</v>
      </c>
      <c r="BK32">
        <v>96.53</v>
      </c>
      <c r="BL32">
        <v>96.53</v>
      </c>
      <c r="BM32">
        <v>120.66</v>
      </c>
      <c r="BN32">
        <v>0.61</v>
      </c>
      <c r="BO32">
        <v>5.6</v>
      </c>
      <c r="BP32">
        <v>2.4</v>
      </c>
    </row>
    <row r="33" spans="1:68">
      <c r="A33" t="s">
        <v>282</v>
      </c>
      <c r="G33" t="s">
        <v>75</v>
      </c>
      <c r="H33" s="115">
        <v>715.55</v>
      </c>
      <c r="I33" s="88">
        <v>235.60999999999999</v>
      </c>
      <c r="J33" s="88">
        <v>367.4</v>
      </c>
      <c r="K33" s="88">
        <v>8.69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0.97</v>
      </c>
      <c r="AA33">
        <v>0.97</v>
      </c>
      <c r="AB33">
        <v>0</v>
      </c>
      <c r="AC33">
        <v>49.71</v>
      </c>
      <c r="AD33">
        <v>0</v>
      </c>
      <c r="AE33">
        <v>0</v>
      </c>
      <c r="AF33">
        <v>24.97</v>
      </c>
      <c r="AG33">
        <v>50.45</v>
      </c>
      <c r="AH33">
        <v>0</v>
      </c>
      <c r="AI33">
        <v>0</v>
      </c>
      <c r="AJ33">
        <v>193.06</v>
      </c>
      <c r="AK33">
        <v>0</v>
      </c>
      <c r="AL33">
        <v>16.8</v>
      </c>
      <c r="AM33">
        <v>60.33</v>
      </c>
      <c r="AN33">
        <v>0</v>
      </c>
      <c r="AO33">
        <v>49.71</v>
      </c>
      <c r="AP33">
        <v>74.67</v>
      </c>
      <c r="AQ33">
        <v>0</v>
      </c>
      <c r="AR33">
        <v>152.03</v>
      </c>
      <c r="AS33">
        <v>0</v>
      </c>
      <c r="AT33">
        <v>39.68</v>
      </c>
      <c r="AU33">
        <v>99.74</v>
      </c>
      <c r="AV33">
        <v>0</v>
      </c>
      <c r="AW33">
        <v>22.8</v>
      </c>
      <c r="AX33">
        <v>54.3</v>
      </c>
      <c r="AY33">
        <v>14.48</v>
      </c>
      <c r="AZ33">
        <v>0</v>
      </c>
      <c r="BA33">
        <v>0</v>
      </c>
      <c r="BB33">
        <v>29.57</v>
      </c>
      <c r="BC33">
        <v>0.57999999999999996</v>
      </c>
      <c r="BD33">
        <v>1.01</v>
      </c>
      <c r="BE33">
        <v>0.93</v>
      </c>
      <c r="BF33">
        <v>0.61</v>
      </c>
      <c r="BG33">
        <v>8.69</v>
      </c>
      <c r="BH33">
        <v>0</v>
      </c>
      <c r="BI33">
        <v>4.8099999999999996</v>
      </c>
      <c r="BJ33">
        <v>48.26</v>
      </c>
      <c r="BK33">
        <v>96.53</v>
      </c>
      <c r="BL33">
        <v>96.53</v>
      </c>
      <c r="BM33">
        <v>120.66</v>
      </c>
      <c r="BN33">
        <v>0.61</v>
      </c>
      <c r="BO33">
        <v>8.51</v>
      </c>
      <c r="BP33">
        <v>3.64</v>
      </c>
    </row>
    <row r="34" spans="1:68">
      <c r="A34" t="s">
        <v>283</v>
      </c>
      <c r="G34" t="s">
        <v>76</v>
      </c>
      <c r="H34" s="115">
        <v>716.41</v>
      </c>
      <c r="I34" s="88">
        <v>235.99</v>
      </c>
      <c r="J34" s="88">
        <v>367.4</v>
      </c>
      <c r="K34" s="88">
        <v>8.69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0.97</v>
      </c>
      <c r="AA34">
        <v>0.97</v>
      </c>
      <c r="AB34">
        <v>0</v>
      </c>
      <c r="AC34">
        <v>49.71</v>
      </c>
      <c r="AD34">
        <v>0</v>
      </c>
      <c r="AE34">
        <v>0</v>
      </c>
      <c r="AF34">
        <v>24.97</v>
      </c>
      <c r="AG34">
        <v>50.45</v>
      </c>
      <c r="AH34">
        <v>0</v>
      </c>
      <c r="AI34">
        <v>0</v>
      </c>
      <c r="AJ34">
        <v>193.06</v>
      </c>
      <c r="AK34">
        <v>0</v>
      </c>
      <c r="AL34">
        <v>16.8</v>
      </c>
      <c r="AM34">
        <v>60.33</v>
      </c>
      <c r="AN34">
        <v>0</v>
      </c>
      <c r="AO34">
        <v>49.71</v>
      </c>
      <c r="AP34">
        <v>74.67</v>
      </c>
      <c r="AQ34">
        <v>0</v>
      </c>
      <c r="AR34">
        <v>152.03</v>
      </c>
      <c r="AS34">
        <v>0</v>
      </c>
      <c r="AT34">
        <v>39.68</v>
      </c>
      <c r="AU34">
        <v>99.74</v>
      </c>
      <c r="AV34">
        <v>0</v>
      </c>
      <c r="AW34">
        <v>22.8</v>
      </c>
      <c r="AX34">
        <v>54.3</v>
      </c>
      <c r="AY34">
        <v>14.48</v>
      </c>
      <c r="AZ34">
        <v>0</v>
      </c>
      <c r="BA34">
        <v>0</v>
      </c>
      <c r="BB34">
        <v>29.57</v>
      </c>
      <c r="BC34">
        <v>0.57999999999999996</v>
      </c>
      <c r="BD34">
        <v>1.01</v>
      </c>
      <c r="BE34">
        <v>0.93</v>
      </c>
      <c r="BF34">
        <v>0.61</v>
      </c>
      <c r="BG34">
        <v>8.69</v>
      </c>
      <c r="BH34">
        <v>0</v>
      </c>
      <c r="BI34">
        <v>4.8099999999999996</v>
      </c>
      <c r="BJ34">
        <v>48.26</v>
      </c>
      <c r="BK34">
        <v>96.53</v>
      </c>
      <c r="BL34">
        <v>96.53</v>
      </c>
      <c r="BM34">
        <v>120.66</v>
      </c>
      <c r="BN34">
        <v>0.61</v>
      </c>
      <c r="BO34">
        <v>9.3699999999999992</v>
      </c>
      <c r="BP34">
        <v>4.0199999999999996</v>
      </c>
    </row>
    <row r="35" spans="1:68">
      <c r="A35" t="s">
        <v>298</v>
      </c>
      <c r="G35" t="s">
        <v>77</v>
      </c>
      <c r="H35" s="115">
        <v>829.40000000000009</v>
      </c>
      <c r="I35" s="88">
        <v>236.96</v>
      </c>
      <c r="J35" s="88">
        <v>367.4</v>
      </c>
      <c r="K35" s="88">
        <v>8.69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0.97</v>
      </c>
      <c r="AA35">
        <v>0.97</v>
      </c>
      <c r="AB35">
        <v>0</v>
      </c>
      <c r="AC35">
        <v>49.71</v>
      </c>
      <c r="AD35">
        <v>0</v>
      </c>
      <c r="AE35">
        <v>0</v>
      </c>
      <c r="AF35">
        <v>24.97</v>
      </c>
      <c r="AG35">
        <v>50.45</v>
      </c>
      <c r="AH35">
        <v>0</v>
      </c>
      <c r="AI35">
        <v>0</v>
      </c>
      <c r="AJ35">
        <v>193.06</v>
      </c>
      <c r="AK35">
        <v>0</v>
      </c>
      <c r="AL35">
        <v>16.8</v>
      </c>
      <c r="AM35">
        <v>170.86</v>
      </c>
      <c r="AN35">
        <v>0</v>
      </c>
      <c r="AO35">
        <v>49.71</v>
      </c>
      <c r="AP35">
        <v>74.67</v>
      </c>
      <c r="AQ35">
        <v>0</v>
      </c>
      <c r="AR35">
        <v>152.03</v>
      </c>
      <c r="AS35">
        <v>0</v>
      </c>
      <c r="AT35">
        <v>39.68</v>
      </c>
      <c r="AU35">
        <v>99.74</v>
      </c>
      <c r="AV35">
        <v>0</v>
      </c>
      <c r="AW35">
        <v>22.8</v>
      </c>
      <c r="AX35">
        <v>54.3</v>
      </c>
      <c r="AY35">
        <v>14.48</v>
      </c>
      <c r="AZ35">
        <v>0</v>
      </c>
      <c r="BA35">
        <v>0</v>
      </c>
      <c r="BB35">
        <v>29.57</v>
      </c>
      <c r="BC35">
        <v>0.57999999999999996</v>
      </c>
      <c r="BD35">
        <v>1.01</v>
      </c>
      <c r="BE35">
        <v>0.97</v>
      </c>
      <c r="BF35">
        <v>0.61</v>
      </c>
      <c r="BG35">
        <v>8.69</v>
      </c>
      <c r="BH35">
        <v>0</v>
      </c>
      <c r="BI35">
        <v>4.8099999999999996</v>
      </c>
      <c r="BJ35">
        <v>48.26</v>
      </c>
      <c r="BK35">
        <v>96.53</v>
      </c>
      <c r="BL35">
        <v>96.53</v>
      </c>
      <c r="BM35">
        <v>120.66</v>
      </c>
      <c r="BN35">
        <v>0.61</v>
      </c>
      <c r="BO35">
        <v>11.64</v>
      </c>
      <c r="BP35">
        <v>4.99</v>
      </c>
    </row>
    <row r="36" spans="1:68">
      <c r="A36" t="s">
        <v>331</v>
      </c>
      <c r="G36" t="s">
        <v>78</v>
      </c>
      <c r="H36" s="115">
        <v>831.2600000000001</v>
      </c>
      <c r="I36" s="88">
        <v>237.76</v>
      </c>
      <c r="J36" s="88">
        <v>367.4</v>
      </c>
      <c r="K36" s="88">
        <v>8.69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0.97</v>
      </c>
      <c r="AA36">
        <v>0.97</v>
      </c>
      <c r="AB36">
        <v>0</v>
      </c>
      <c r="AC36">
        <v>49.71</v>
      </c>
      <c r="AD36">
        <v>0</v>
      </c>
      <c r="AE36">
        <v>0</v>
      </c>
      <c r="AF36">
        <v>24.97</v>
      </c>
      <c r="AG36">
        <v>50.45</v>
      </c>
      <c r="AH36">
        <v>0</v>
      </c>
      <c r="AI36">
        <v>0</v>
      </c>
      <c r="AJ36">
        <v>193.06</v>
      </c>
      <c r="AK36">
        <v>0</v>
      </c>
      <c r="AL36">
        <v>16.8</v>
      </c>
      <c r="AM36">
        <v>170.86</v>
      </c>
      <c r="AN36">
        <v>0</v>
      </c>
      <c r="AO36">
        <v>49.71</v>
      </c>
      <c r="AP36">
        <v>74.67</v>
      </c>
      <c r="AQ36">
        <v>0</v>
      </c>
      <c r="AR36">
        <v>152.03</v>
      </c>
      <c r="AS36">
        <v>0</v>
      </c>
      <c r="AT36">
        <v>39.68</v>
      </c>
      <c r="AU36">
        <v>99.74</v>
      </c>
      <c r="AV36">
        <v>0</v>
      </c>
      <c r="AW36">
        <v>22.8</v>
      </c>
      <c r="AX36">
        <v>54.3</v>
      </c>
      <c r="AY36">
        <v>14.48</v>
      </c>
      <c r="AZ36">
        <v>0</v>
      </c>
      <c r="BA36">
        <v>0</v>
      </c>
      <c r="BB36">
        <v>29.57</v>
      </c>
      <c r="BC36">
        <v>0.57999999999999996</v>
      </c>
      <c r="BD36">
        <v>1.01</v>
      </c>
      <c r="BE36">
        <v>0.97</v>
      </c>
      <c r="BF36">
        <v>0.61</v>
      </c>
      <c r="BG36">
        <v>8.69</v>
      </c>
      <c r="BH36">
        <v>0</v>
      </c>
      <c r="BI36">
        <v>4.8099999999999996</v>
      </c>
      <c r="BJ36">
        <v>48.26</v>
      </c>
      <c r="BK36">
        <v>96.53</v>
      </c>
      <c r="BL36">
        <v>96.53</v>
      </c>
      <c r="BM36">
        <v>120.66</v>
      </c>
      <c r="BN36">
        <v>0.61</v>
      </c>
      <c r="BO36">
        <v>13.5</v>
      </c>
      <c r="BP36">
        <v>5.79</v>
      </c>
    </row>
    <row r="37" spans="1:68">
      <c r="A37" t="s">
        <v>332</v>
      </c>
      <c r="G37" t="s">
        <v>79</v>
      </c>
      <c r="H37" s="115">
        <v>833.70000000000016</v>
      </c>
      <c r="I37" s="88">
        <v>238.8</v>
      </c>
      <c r="J37" s="88">
        <v>367.4</v>
      </c>
      <c r="K37" s="88">
        <v>8.69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0.97</v>
      </c>
      <c r="AA37">
        <v>0.97</v>
      </c>
      <c r="AB37">
        <v>0</v>
      </c>
      <c r="AC37">
        <v>49.71</v>
      </c>
      <c r="AD37">
        <v>0</v>
      </c>
      <c r="AE37">
        <v>0</v>
      </c>
      <c r="AF37">
        <v>24.97</v>
      </c>
      <c r="AG37">
        <v>50.45</v>
      </c>
      <c r="AH37">
        <v>0</v>
      </c>
      <c r="AI37">
        <v>0</v>
      </c>
      <c r="AJ37">
        <v>193.06</v>
      </c>
      <c r="AK37">
        <v>0</v>
      </c>
      <c r="AL37">
        <v>16.8</v>
      </c>
      <c r="AM37">
        <v>170.86</v>
      </c>
      <c r="AN37">
        <v>0</v>
      </c>
      <c r="AO37">
        <v>49.71</v>
      </c>
      <c r="AP37">
        <v>74.67</v>
      </c>
      <c r="AQ37">
        <v>0</v>
      </c>
      <c r="AR37">
        <v>152.03</v>
      </c>
      <c r="AS37">
        <v>0</v>
      </c>
      <c r="AT37">
        <v>39.68</v>
      </c>
      <c r="AU37">
        <v>99.74</v>
      </c>
      <c r="AV37">
        <v>0</v>
      </c>
      <c r="AW37">
        <v>22.8</v>
      </c>
      <c r="AX37">
        <v>54.3</v>
      </c>
      <c r="AY37">
        <v>14.48</v>
      </c>
      <c r="AZ37">
        <v>0</v>
      </c>
      <c r="BA37">
        <v>0</v>
      </c>
      <c r="BB37">
        <v>29.57</v>
      </c>
      <c r="BC37">
        <v>0.57999999999999996</v>
      </c>
      <c r="BD37">
        <v>1.01</v>
      </c>
      <c r="BE37">
        <v>0.97</v>
      </c>
      <c r="BF37">
        <v>0.61</v>
      </c>
      <c r="BG37">
        <v>8.69</v>
      </c>
      <c r="BH37">
        <v>0</v>
      </c>
      <c r="BI37">
        <v>4.8099999999999996</v>
      </c>
      <c r="BJ37">
        <v>48.26</v>
      </c>
      <c r="BK37">
        <v>96.53</v>
      </c>
      <c r="BL37">
        <v>96.53</v>
      </c>
      <c r="BM37">
        <v>120.66</v>
      </c>
      <c r="BN37">
        <v>0.61</v>
      </c>
      <c r="BO37">
        <v>15.94</v>
      </c>
      <c r="BP37">
        <v>6.83</v>
      </c>
    </row>
    <row r="38" spans="1:68">
      <c r="A38" t="s">
        <v>333</v>
      </c>
      <c r="G38" t="s">
        <v>80</v>
      </c>
      <c r="H38" s="115">
        <v>835.79000000000008</v>
      </c>
      <c r="I38" s="88">
        <v>239.7</v>
      </c>
      <c r="J38" s="88">
        <v>367.4</v>
      </c>
      <c r="K38" s="88">
        <v>8.69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0.97</v>
      </c>
      <c r="AA38">
        <v>0.97</v>
      </c>
      <c r="AB38">
        <v>0</v>
      </c>
      <c r="AC38">
        <v>49.71</v>
      </c>
      <c r="AD38">
        <v>0</v>
      </c>
      <c r="AE38">
        <v>0</v>
      </c>
      <c r="AF38">
        <v>24.97</v>
      </c>
      <c r="AG38">
        <v>50.45</v>
      </c>
      <c r="AH38">
        <v>0</v>
      </c>
      <c r="AI38">
        <v>0</v>
      </c>
      <c r="AJ38">
        <v>193.06</v>
      </c>
      <c r="AK38">
        <v>0</v>
      </c>
      <c r="AL38">
        <v>16.8</v>
      </c>
      <c r="AM38">
        <v>170.86</v>
      </c>
      <c r="AN38">
        <v>0</v>
      </c>
      <c r="AO38">
        <v>49.71</v>
      </c>
      <c r="AP38">
        <v>74.67</v>
      </c>
      <c r="AQ38">
        <v>0</v>
      </c>
      <c r="AR38">
        <v>152.03</v>
      </c>
      <c r="AS38">
        <v>0</v>
      </c>
      <c r="AT38">
        <v>39.68</v>
      </c>
      <c r="AU38">
        <v>99.74</v>
      </c>
      <c r="AV38">
        <v>0</v>
      </c>
      <c r="AW38">
        <v>22.8</v>
      </c>
      <c r="AX38">
        <v>54.3</v>
      </c>
      <c r="AY38">
        <v>14.48</v>
      </c>
      <c r="AZ38">
        <v>0</v>
      </c>
      <c r="BA38">
        <v>0</v>
      </c>
      <c r="BB38">
        <v>29.57</v>
      </c>
      <c r="BC38">
        <v>0.57999999999999996</v>
      </c>
      <c r="BD38">
        <v>1.01</v>
      </c>
      <c r="BE38">
        <v>0.97</v>
      </c>
      <c r="BF38">
        <v>0.61</v>
      </c>
      <c r="BG38">
        <v>8.69</v>
      </c>
      <c r="BH38">
        <v>0</v>
      </c>
      <c r="BI38">
        <v>4.8099999999999996</v>
      </c>
      <c r="BJ38">
        <v>48.26</v>
      </c>
      <c r="BK38">
        <v>96.53</v>
      </c>
      <c r="BL38">
        <v>96.53</v>
      </c>
      <c r="BM38">
        <v>120.66</v>
      </c>
      <c r="BN38">
        <v>0.61</v>
      </c>
      <c r="BO38">
        <v>18.03</v>
      </c>
      <c r="BP38">
        <v>7.73</v>
      </c>
    </row>
    <row r="39" spans="1:68">
      <c r="A39" t="s">
        <v>334</v>
      </c>
      <c r="G39" t="s">
        <v>81</v>
      </c>
      <c r="H39" s="115">
        <v>840.90000000000009</v>
      </c>
      <c r="I39" s="88">
        <v>240.57999999999998</v>
      </c>
      <c r="J39" s="88">
        <v>367.3</v>
      </c>
      <c r="K39" s="88">
        <v>28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0.97</v>
      </c>
      <c r="AA39">
        <v>0.97</v>
      </c>
      <c r="AB39">
        <v>0</v>
      </c>
      <c r="AC39">
        <v>49.71</v>
      </c>
      <c r="AD39">
        <v>0</v>
      </c>
      <c r="AE39">
        <v>0</v>
      </c>
      <c r="AF39">
        <v>24.97</v>
      </c>
      <c r="AG39">
        <v>50.45</v>
      </c>
      <c r="AH39">
        <v>0</v>
      </c>
      <c r="AI39">
        <v>0</v>
      </c>
      <c r="AJ39">
        <v>193.06</v>
      </c>
      <c r="AK39">
        <v>0</v>
      </c>
      <c r="AL39">
        <v>16.8</v>
      </c>
      <c r="AM39">
        <v>170.86</v>
      </c>
      <c r="AN39">
        <v>0</v>
      </c>
      <c r="AO39">
        <v>49.71</v>
      </c>
      <c r="AP39">
        <v>74.67</v>
      </c>
      <c r="AQ39">
        <v>0</v>
      </c>
      <c r="AR39">
        <v>152.03</v>
      </c>
      <c r="AS39">
        <v>0</v>
      </c>
      <c r="AT39">
        <v>39.68</v>
      </c>
      <c r="AU39">
        <v>99.74</v>
      </c>
      <c r="AV39">
        <v>0</v>
      </c>
      <c r="AW39">
        <v>22.8</v>
      </c>
      <c r="AX39">
        <v>54.3</v>
      </c>
      <c r="AY39">
        <v>14.48</v>
      </c>
      <c r="AZ39">
        <v>0</v>
      </c>
      <c r="BA39">
        <v>0</v>
      </c>
      <c r="BB39">
        <v>32.630000000000003</v>
      </c>
      <c r="BC39">
        <v>0.57999999999999996</v>
      </c>
      <c r="BD39">
        <v>1.01</v>
      </c>
      <c r="BE39">
        <v>0.97</v>
      </c>
      <c r="BF39">
        <v>0.61</v>
      </c>
      <c r="BG39">
        <v>8.69</v>
      </c>
      <c r="BH39">
        <v>19.309999999999999</v>
      </c>
      <c r="BI39">
        <v>4.71</v>
      </c>
      <c r="BJ39">
        <v>48.26</v>
      </c>
      <c r="BK39">
        <v>96.53</v>
      </c>
      <c r="BL39">
        <v>96.53</v>
      </c>
      <c r="BM39">
        <v>120.66</v>
      </c>
      <c r="BN39">
        <v>0.61</v>
      </c>
      <c r="BO39">
        <v>20.079999999999998</v>
      </c>
      <c r="BP39">
        <v>8.61</v>
      </c>
    </row>
    <row r="40" spans="1:68">
      <c r="A40" t="s">
        <v>355</v>
      </c>
      <c r="G40" t="s">
        <v>82</v>
      </c>
      <c r="H40" s="115">
        <v>842.90000000000009</v>
      </c>
      <c r="I40" s="88">
        <v>241.43</v>
      </c>
      <c r="J40" s="88">
        <v>367.3</v>
      </c>
      <c r="K40" s="88">
        <v>28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0.97</v>
      </c>
      <c r="AA40">
        <v>0.97</v>
      </c>
      <c r="AB40">
        <v>0</v>
      </c>
      <c r="AC40">
        <v>49.71</v>
      </c>
      <c r="AD40">
        <v>0</v>
      </c>
      <c r="AE40">
        <v>0</v>
      </c>
      <c r="AF40">
        <v>24.97</v>
      </c>
      <c r="AG40">
        <v>50.45</v>
      </c>
      <c r="AH40">
        <v>0</v>
      </c>
      <c r="AI40">
        <v>0</v>
      </c>
      <c r="AJ40">
        <v>193.06</v>
      </c>
      <c r="AK40">
        <v>0</v>
      </c>
      <c r="AL40">
        <v>16.8</v>
      </c>
      <c r="AM40">
        <v>170.86</v>
      </c>
      <c r="AN40">
        <v>0</v>
      </c>
      <c r="AO40">
        <v>49.71</v>
      </c>
      <c r="AP40">
        <v>74.67</v>
      </c>
      <c r="AQ40">
        <v>0</v>
      </c>
      <c r="AR40">
        <v>152.03</v>
      </c>
      <c r="AS40">
        <v>0</v>
      </c>
      <c r="AT40">
        <v>39.68</v>
      </c>
      <c r="AU40">
        <v>99.74</v>
      </c>
      <c r="AV40">
        <v>0</v>
      </c>
      <c r="AW40">
        <v>22.8</v>
      </c>
      <c r="AX40">
        <v>54.3</v>
      </c>
      <c r="AY40">
        <v>14.48</v>
      </c>
      <c r="AZ40">
        <v>0</v>
      </c>
      <c r="BA40">
        <v>0</v>
      </c>
      <c r="BB40">
        <v>32.630000000000003</v>
      </c>
      <c r="BC40">
        <v>0.57999999999999996</v>
      </c>
      <c r="BD40">
        <v>1.01</v>
      </c>
      <c r="BE40">
        <v>0.97</v>
      </c>
      <c r="BF40">
        <v>0.61</v>
      </c>
      <c r="BG40">
        <v>8.69</v>
      </c>
      <c r="BH40">
        <v>19.309999999999999</v>
      </c>
      <c r="BI40">
        <v>4.71</v>
      </c>
      <c r="BJ40">
        <v>48.26</v>
      </c>
      <c r="BK40">
        <v>96.53</v>
      </c>
      <c r="BL40">
        <v>96.53</v>
      </c>
      <c r="BM40">
        <v>120.66</v>
      </c>
      <c r="BN40">
        <v>0.61</v>
      </c>
      <c r="BO40">
        <v>22.08</v>
      </c>
      <c r="BP40">
        <v>9.4600000000000009</v>
      </c>
    </row>
    <row r="41" spans="1:68">
      <c r="A41" t="s">
        <v>356</v>
      </c>
      <c r="G41" t="s">
        <v>83</v>
      </c>
      <c r="H41" s="115">
        <v>844.84</v>
      </c>
      <c r="I41" s="88">
        <v>242.26</v>
      </c>
      <c r="J41" s="88">
        <v>367.3</v>
      </c>
      <c r="K41" s="88">
        <v>28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0.97</v>
      </c>
      <c r="AA41">
        <v>0.97</v>
      </c>
      <c r="AB41">
        <v>0</v>
      </c>
      <c r="AC41">
        <v>49.71</v>
      </c>
      <c r="AD41">
        <v>0</v>
      </c>
      <c r="AE41">
        <v>0</v>
      </c>
      <c r="AF41">
        <v>24.97</v>
      </c>
      <c r="AG41">
        <v>50.45</v>
      </c>
      <c r="AH41">
        <v>0</v>
      </c>
      <c r="AI41">
        <v>0</v>
      </c>
      <c r="AJ41">
        <v>193.06</v>
      </c>
      <c r="AK41">
        <v>0</v>
      </c>
      <c r="AL41">
        <v>16.8</v>
      </c>
      <c r="AM41">
        <v>170.86</v>
      </c>
      <c r="AN41">
        <v>0</v>
      </c>
      <c r="AO41">
        <v>49.71</v>
      </c>
      <c r="AP41">
        <v>74.67</v>
      </c>
      <c r="AQ41">
        <v>0</v>
      </c>
      <c r="AR41">
        <v>152.03</v>
      </c>
      <c r="AS41">
        <v>0</v>
      </c>
      <c r="AT41">
        <v>39.68</v>
      </c>
      <c r="AU41">
        <v>99.74</v>
      </c>
      <c r="AV41">
        <v>0</v>
      </c>
      <c r="AW41">
        <v>22.8</v>
      </c>
      <c r="AX41">
        <v>54.3</v>
      </c>
      <c r="AY41">
        <v>14.48</v>
      </c>
      <c r="AZ41">
        <v>0</v>
      </c>
      <c r="BA41">
        <v>0</v>
      </c>
      <c r="BB41">
        <v>32.630000000000003</v>
      </c>
      <c r="BC41">
        <v>0.57999999999999996</v>
      </c>
      <c r="BD41">
        <v>1.01</v>
      </c>
      <c r="BE41">
        <v>0.97</v>
      </c>
      <c r="BF41">
        <v>0.61</v>
      </c>
      <c r="BG41">
        <v>8.69</v>
      </c>
      <c r="BH41">
        <v>19.309999999999999</v>
      </c>
      <c r="BI41">
        <v>4.71</v>
      </c>
      <c r="BJ41">
        <v>48.26</v>
      </c>
      <c r="BK41">
        <v>96.53</v>
      </c>
      <c r="BL41">
        <v>96.53</v>
      </c>
      <c r="BM41">
        <v>120.66</v>
      </c>
      <c r="BN41">
        <v>0.61</v>
      </c>
      <c r="BO41">
        <v>24.02</v>
      </c>
      <c r="BP41">
        <v>10.29</v>
      </c>
    </row>
    <row r="42" spans="1:68">
      <c r="A42" t="s">
        <v>357</v>
      </c>
      <c r="G42" t="s">
        <v>84</v>
      </c>
      <c r="H42" s="115">
        <v>847.0200000000001</v>
      </c>
      <c r="I42" s="88">
        <v>243.2</v>
      </c>
      <c r="J42" s="88">
        <v>367.3</v>
      </c>
      <c r="K42" s="88">
        <v>28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0.97</v>
      </c>
      <c r="AA42">
        <v>0.97</v>
      </c>
      <c r="AB42">
        <v>0</v>
      </c>
      <c r="AC42">
        <v>49.71</v>
      </c>
      <c r="AD42">
        <v>0</v>
      </c>
      <c r="AE42">
        <v>0</v>
      </c>
      <c r="AF42">
        <v>24.97</v>
      </c>
      <c r="AG42">
        <v>50.45</v>
      </c>
      <c r="AH42">
        <v>0</v>
      </c>
      <c r="AI42">
        <v>0</v>
      </c>
      <c r="AJ42">
        <v>193.06</v>
      </c>
      <c r="AK42">
        <v>0</v>
      </c>
      <c r="AL42">
        <v>16.8</v>
      </c>
      <c r="AM42">
        <v>170.86</v>
      </c>
      <c r="AN42">
        <v>0</v>
      </c>
      <c r="AO42">
        <v>49.71</v>
      </c>
      <c r="AP42">
        <v>74.67</v>
      </c>
      <c r="AQ42">
        <v>0</v>
      </c>
      <c r="AR42">
        <v>152.03</v>
      </c>
      <c r="AS42">
        <v>0</v>
      </c>
      <c r="AT42">
        <v>39.68</v>
      </c>
      <c r="AU42">
        <v>99.74</v>
      </c>
      <c r="AV42">
        <v>0</v>
      </c>
      <c r="AW42">
        <v>22.8</v>
      </c>
      <c r="AX42">
        <v>54.3</v>
      </c>
      <c r="AY42">
        <v>14.48</v>
      </c>
      <c r="AZ42">
        <v>0</v>
      </c>
      <c r="BA42">
        <v>0</v>
      </c>
      <c r="BB42">
        <v>32.630000000000003</v>
      </c>
      <c r="BC42">
        <v>0.57999999999999996</v>
      </c>
      <c r="BD42">
        <v>1.01</v>
      </c>
      <c r="BE42">
        <v>0.97</v>
      </c>
      <c r="BF42">
        <v>0.61</v>
      </c>
      <c r="BG42">
        <v>8.69</v>
      </c>
      <c r="BH42">
        <v>19.309999999999999</v>
      </c>
      <c r="BI42">
        <v>4.71</v>
      </c>
      <c r="BJ42">
        <v>48.26</v>
      </c>
      <c r="BK42">
        <v>96.53</v>
      </c>
      <c r="BL42">
        <v>96.53</v>
      </c>
      <c r="BM42">
        <v>120.66</v>
      </c>
      <c r="BN42">
        <v>0.61</v>
      </c>
      <c r="BO42">
        <v>26.2</v>
      </c>
      <c r="BP42">
        <v>11.23</v>
      </c>
    </row>
    <row r="43" spans="1:68">
      <c r="A43" t="s">
        <v>363</v>
      </c>
      <c r="G43" t="s">
        <v>85</v>
      </c>
      <c r="H43" s="115">
        <v>848.03000000000009</v>
      </c>
      <c r="I43" s="88">
        <v>243.63</v>
      </c>
      <c r="J43" s="88">
        <v>367.3</v>
      </c>
      <c r="K43" s="88">
        <v>28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0.97</v>
      </c>
      <c r="AA43">
        <v>0.97</v>
      </c>
      <c r="AB43">
        <v>0</v>
      </c>
      <c r="AC43">
        <v>49.71</v>
      </c>
      <c r="AD43">
        <v>0</v>
      </c>
      <c r="AE43">
        <v>0</v>
      </c>
      <c r="AF43">
        <v>24.97</v>
      </c>
      <c r="AG43">
        <v>50.45</v>
      </c>
      <c r="AH43">
        <v>0</v>
      </c>
      <c r="AI43">
        <v>0</v>
      </c>
      <c r="AJ43">
        <v>193.06</v>
      </c>
      <c r="AK43">
        <v>0</v>
      </c>
      <c r="AL43">
        <v>16.8</v>
      </c>
      <c r="AM43">
        <v>170.86</v>
      </c>
      <c r="AN43">
        <v>0</v>
      </c>
      <c r="AO43">
        <v>49.71</v>
      </c>
      <c r="AP43">
        <v>74.67</v>
      </c>
      <c r="AQ43">
        <v>0</v>
      </c>
      <c r="AR43">
        <v>152.03</v>
      </c>
      <c r="AS43">
        <v>0</v>
      </c>
      <c r="AT43">
        <v>39.68</v>
      </c>
      <c r="AU43">
        <v>99.74</v>
      </c>
      <c r="AV43">
        <v>0</v>
      </c>
      <c r="AW43">
        <v>22.8</v>
      </c>
      <c r="AX43">
        <v>54.3</v>
      </c>
      <c r="AY43">
        <v>14.48</v>
      </c>
      <c r="AZ43">
        <v>0</v>
      </c>
      <c r="BA43">
        <v>0</v>
      </c>
      <c r="BB43">
        <v>32.630000000000003</v>
      </c>
      <c r="BC43">
        <v>0.57999999999999996</v>
      </c>
      <c r="BD43">
        <v>1.01</v>
      </c>
      <c r="BE43">
        <v>0.97</v>
      </c>
      <c r="BF43">
        <v>0.61</v>
      </c>
      <c r="BG43">
        <v>8.69</v>
      </c>
      <c r="BH43">
        <v>19.309999999999999</v>
      </c>
      <c r="BI43">
        <v>4.71</v>
      </c>
      <c r="BJ43">
        <v>48.26</v>
      </c>
      <c r="BK43">
        <v>96.53</v>
      </c>
      <c r="BL43">
        <v>96.53</v>
      </c>
      <c r="BM43">
        <v>120.66</v>
      </c>
      <c r="BN43">
        <v>0.61</v>
      </c>
      <c r="BO43">
        <v>27.21</v>
      </c>
      <c r="BP43">
        <v>11.66</v>
      </c>
    </row>
    <row r="44" spans="1:68">
      <c r="A44" t="s">
        <v>367</v>
      </c>
      <c r="G44" t="s">
        <v>86</v>
      </c>
      <c r="H44" s="115">
        <v>849.81000000000006</v>
      </c>
      <c r="I44" s="88">
        <v>244.4</v>
      </c>
      <c r="J44" s="88">
        <v>367.3</v>
      </c>
      <c r="K44" s="88">
        <v>28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0.97</v>
      </c>
      <c r="AA44">
        <v>0.97</v>
      </c>
      <c r="AB44">
        <v>0</v>
      </c>
      <c r="AC44">
        <v>49.71</v>
      </c>
      <c r="AD44">
        <v>0</v>
      </c>
      <c r="AE44">
        <v>0</v>
      </c>
      <c r="AF44">
        <v>24.97</v>
      </c>
      <c r="AG44">
        <v>50.45</v>
      </c>
      <c r="AH44">
        <v>0</v>
      </c>
      <c r="AI44">
        <v>0</v>
      </c>
      <c r="AJ44">
        <v>193.06</v>
      </c>
      <c r="AK44">
        <v>0</v>
      </c>
      <c r="AL44">
        <v>16.8</v>
      </c>
      <c r="AM44">
        <v>170.86</v>
      </c>
      <c r="AN44">
        <v>0</v>
      </c>
      <c r="AO44">
        <v>49.71</v>
      </c>
      <c r="AP44">
        <v>74.67</v>
      </c>
      <c r="AQ44">
        <v>0</v>
      </c>
      <c r="AR44">
        <v>152.03</v>
      </c>
      <c r="AS44">
        <v>0</v>
      </c>
      <c r="AT44">
        <v>39.68</v>
      </c>
      <c r="AU44">
        <v>99.74</v>
      </c>
      <c r="AV44">
        <v>0</v>
      </c>
      <c r="AW44">
        <v>22.8</v>
      </c>
      <c r="AX44">
        <v>54.3</v>
      </c>
      <c r="AY44">
        <v>14.48</v>
      </c>
      <c r="AZ44">
        <v>0</v>
      </c>
      <c r="BA44">
        <v>0</v>
      </c>
      <c r="BB44">
        <v>32.630000000000003</v>
      </c>
      <c r="BC44">
        <v>0.57999999999999996</v>
      </c>
      <c r="BD44">
        <v>1.01</v>
      </c>
      <c r="BE44">
        <v>0.97</v>
      </c>
      <c r="BF44">
        <v>0.61</v>
      </c>
      <c r="BG44">
        <v>8.69</v>
      </c>
      <c r="BH44">
        <v>19.309999999999999</v>
      </c>
      <c r="BI44">
        <v>4.71</v>
      </c>
      <c r="BJ44">
        <v>48.26</v>
      </c>
      <c r="BK44">
        <v>96.53</v>
      </c>
      <c r="BL44">
        <v>96.53</v>
      </c>
      <c r="BM44">
        <v>120.66</v>
      </c>
      <c r="BN44">
        <v>0.61</v>
      </c>
      <c r="BO44">
        <v>28.99</v>
      </c>
      <c r="BP44">
        <v>12.43</v>
      </c>
    </row>
    <row r="45" spans="1:68">
      <c r="A45" t="s">
        <v>390</v>
      </c>
      <c r="G45" t="s">
        <v>87</v>
      </c>
      <c r="H45" s="115">
        <v>851.19</v>
      </c>
      <c r="I45" s="88">
        <v>244.99</v>
      </c>
      <c r="J45" s="88">
        <v>367.3</v>
      </c>
      <c r="K45" s="88">
        <v>28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0.97</v>
      </c>
      <c r="AA45">
        <v>0.97</v>
      </c>
      <c r="AB45">
        <v>0</v>
      </c>
      <c r="AC45">
        <v>49.71</v>
      </c>
      <c r="AD45">
        <v>0</v>
      </c>
      <c r="AE45">
        <v>0</v>
      </c>
      <c r="AF45">
        <v>24.97</v>
      </c>
      <c r="AG45">
        <v>50.45</v>
      </c>
      <c r="AH45">
        <v>0</v>
      </c>
      <c r="AI45">
        <v>0</v>
      </c>
      <c r="AJ45">
        <v>193.06</v>
      </c>
      <c r="AK45">
        <v>0</v>
      </c>
      <c r="AL45">
        <v>16.8</v>
      </c>
      <c r="AM45">
        <v>170.86</v>
      </c>
      <c r="AN45">
        <v>0</v>
      </c>
      <c r="AO45">
        <v>49.71</v>
      </c>
      <c r="AP45">
        <v>74.67</v>
      </c>
      <c r="AQ45">
        <v>0</v>
      </c>
      <c r="AR45">
        <v>152.03</v>
      </c>
      <c r="AS45">
        <v>0</v>
      </c>
      <c r="AT45">
        <v>39.68</v>
      </c>
      <c r="AU45">
        <v>99.74</v>
      </c>
      <c r="AV45">
        <v>0</v>
      </c>
      <c r="AW45">
        <v>22.8</v>
      </c>
      <c r="AX45">
        <v>54.3</v>
      </c>
      <c r="AY45">
        <v>14.48</v>
      </c>
      <c r="AZ45">
        <v>0</v>
      </c>
      <c r="BA45">
        <v>0</v>
      </c>
      <c r="BB45">
        <v>32.630000000000003</v>
      </c>
      <c r="BC45">
        <v>0.57999999999999996</v>
      </c>
      <c r="BD45">
        <v>1.01</v>
      </c>
      <c r="BE45">
        <v>0.97</v>
      </c>
      <c r="BF45">
        <v>0.61</v>
      </c>
      <c r="BG45">
        <v>8.69</v>
      </c>
      <c r="BH45">
        <v>19.309999999999999</v>
      </c>
      <c r="BI45">
        <v>4.71</v>
      </c>
      <c r="BJ45">
        <v>48.26</v>
      </c>
      <c r="BK45">
        <v>96.53</v>
      </c>
      <c r="BL45">
        <v>96.53</v>
      </c>
      <c r="BM45">
        <v>120.66</v>
      </c>
      <c r="BN45">
        <v>0.61</v>
      </c>
      <c r="BO45">
        <v>30.37</v>
      </c>
      <c r="BP45">
        <v>13.02</v>
      </c>
    </row>
    <row r="46" spans="1:68">
      <c r="A46" t="s">
        <v>391</v>
      </c>
      <c r="G46" t="s">
        <v>88</v>
      </c>
      <c r="H46" s="115">
        <v>851.97</v>
      </c>
      <c r="I46" s="88">
        <v>245.32</v>
      </c>
      <c r="J46" s="88">
        <v>367.3</v>
      </c>
      <c r="K46" s="88">
        <v>28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0.97</v>
      </c>
      <c r="AA46">
        <v>0.97</v>
      </c>
      <c r="AB46">
        <v>0</v>
      </c>
      <c r="AC46">
        <v>49.71</v>
      </c>
      <c r="AD46">
        <v>0</v>
      </c>
      <c r="AE46">
        <v>0</v>
      </c>
      <c r="AF46">
        <v>24.97</v>
      </c>
      <c r="AG46">
        <v>50.45</v>
      </c>
      <c r="AH46">
        <v>0</v>
      </c>
      <c r="AI46">
        <v>0</v>
      </c>
      <c r="AJ46">
        <v>193.06</v>
      </c>
      <c r="AK46">
        <v>0</v>
      </c>
      <c r="AL46">
        <v>16.8</v>
      </c>
      <c r="AM46">
        <v>170.86</v>
      </c>
      <c r="AN46">
        <v>0</v>
      </c>
      <c r="AO46">
        <v>49.71</v>
      </c>
      <c r="AP46">
        <v>74.67</v>
      </c>
      <c r="AQ46">
        <v>0</v>
      </c>
      <c r="AR46">
        <v>152.03</v>
      </c>
      <c r="AS46">
        <v>0</v>
      </c>
      <c r="AT46">
        <v>39.68</v>
      </c>
      <c r="AU46">
        <v>99.74</v>
      </c>
      <c r="AV46">
        <v>0</v>
      </c>
      <c r="AW46">
        <v>22.8</v>
      </c>
      <c r="AX46">
        <v>54.3</v>
      </c>
      <c r="AY46">
        <v>14.48</v>
      </c>
      <c r="AZ46">
        <v>0</v>
      </c>
      <c r="BA46">
        <v>0</v>
      </c>
      <c r="BB46">
        <v>32.630000000000003</v>
      </c>
      <c r="BC46">
        <v>0.57999999999999996</v>
      </c>
      <c r="BD46">
        <v>1.01</v>
      </c>
      <c r="BE46">
        <v>0.97</v>
      </c>
      <c r="BF46">
        <v>0.61</v>
      </c>
      <c r="BG46">
        <v>8.69</v>
      </c>
      <c r="BH46">
        <v>19.309999999999999</v>
      </c>
      <c r="BI46">
        <v>4.71</v>
      </c>
      <c r="BJ46">
        <v>48.26</v>
      </c>
      <c r="BK46">
        <v>96.53</v>
      </c>
      <c r="BL46">
        <v>96.53</v>
      </c>
      <c r="BM46">
        <v>120.66</v>
      </c>
      <c r="BN46">
        <v>0.61</v>
      </c>
      <c r="BO46">
        <v>31.15</v>
      </c>
      <c r="BP46">
        <v>13.35</v>
      </c>
    </row>
    <row r="47" spans="1:68">
      <c r="A47" t="s">
        <v>395</v>
      </c>
      <c r="G47" t="s">
        <v>89</v>
      </c>
      <c r="H47" s="115">
        <v>853.17000000000007</v>
      </c>
      <c r="I47" s="88">
        <v>245.84</v>
      </c>
      <c r="J47" s="88">
        <v>367.3</v>
      </c>
      <c r="K47" s="88">
        <v>28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0.97</v>
      </c>
      <c r="AA47">
        <v>0.97</v>
      </c>
      <c r="AB47">
        <v>0</v>
      </c>
      <c r="AC47">
        <v>49.71</v>
      </c>
      <c r="AD47">
        <v>0</v>
      </c>
      <c r="AE47">
        <v>0</v>
      </c>
      <c r="AF47">
        <v>24.97</v>
      </c>
      <c r="AG47">
        <v>50.45</v>
      </c>
      <c r="AH47">
        <v>0</v>
      </c>
      <c r="AI47">
        <v>0</v>
      </c>
      <c r="AJ47">
        <v>193.06</v>
      </c>
      <c r="AK47">
        <v>0</v>
      </c>
      <c r="AL47">
        <v>16.8</v>
      </c>
      <c r="AM47">
        <v>170.86</v>
      </c>
      <c r="AN47">
        <v>0</v>
      </c>
      <c r="AO47">
        <v>49.71</v>
      </c>
      <c r="AP47">
        <v>74.67</v>
      </c>
      <c r="AQ47">
        <v>0</v>
      </c>
      <c r="AR47">
        <v>152.03</v>
      </c>
      <c r="AS47">
        <v>0</v>
      </c>
      <c r="AT47">
        <v>39.68</v>
      </c>
      <c r="AU47">
        <v>99.74</v>
      </c>
      <c r="AV47">
        <v>0</v>
      </c>
      <c r="AW47">
        <v>22.8</v>
      </c>
      <c r="AX47">
        <v>54.3</v>
      </c>
      <c r="AY47">
        <v>14.48</v>
      </c>
      <c r="AZ47">
        <v>0</v>
      </c>
      <c r="BA47">
        <v>0</v>
      </c>
      <c r="BB47">
        <v>32.630000000000003</v>
      </c>
      <c r="BC47">
        <v>0.57999999999999996</v>
      </c>
      <c r="BD47">
        <v>1.01</v>
      </c>
      <c r="BE47">
        <v>0.97</v>
      </c>
      <c r="BF47">
        <v>0.61</v>
      </c>
      <c r="BG47">
        <v>8.69</v>
      </c>
      <c r="BH47">
        <v>19.309999999999999</v>
      </c>
      <c r="BI47">
        <v>4.71</v>
      </c>
      <c r="BJ47">
        <v>48.26</v>
      </c>
      <c r="BK47">
        <v>96.53</v>
      </c>
      <c r="BL47">
        <v>96.53</v>
      </c>
      <c r="BM47">
        <v>120.66</v>
      </c>
      <c r="BN47">
        <v>0.61</v>
      </c>
      <c r="BO47">
        <v>32.35</v>
      </c>
      <c r="BP47">
        <v>13.87</v>
      </c>
    </row>
    <row r="48" spans="1:68">
      <c r="A48" t="s">
        <v>399</v>
      </c>
      <c r="G48" t="s">
        <v>90</v>
      </c>
      <c r="H48" s="115">
        <v>853.6</v>
      </c>
      <c r="I48" s="88">
        <v>246.02</v>
      </c>
      <c r="J48" s="88">
        <v>367.3</v>
      </c>
      <c r="K48" s="88">
        <v>28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0.97</v>
      </c>
      <c r="AA48">
        <v>0.97</v>
      </c>
      <c r="AB48">
        <v>0</v>
      </c>
      <c r="AC48">
        <v>49.71</v>
      </c>
      <c r="AD48">
        <v>0</v>
      </c>
      <c r="AE48">
        <v>0</v>
      </c>
      <c r="AF48">
        <v>24.97</v>
      </c>
      <c r="AG48">
        <v>50.45</v>
      </c>
      <c r="AH48">
        <v>0</v>
      </c>
      <c r="AI48">
        <v>0</v>
      </c>
      <c r="AJ48">
        <v>193.06</v>
      </c>
      <c r="AK48">
        <v>0</v>
      </c>
      <c r="AL48">
        <v>16.8</v>
      </c>
      <c r="AM48">
        <v>170.86</v>
      </c>
      <c r="AN48">
        <v>0</v>
      </c>
      <c r="AO48">
        <v>49.71</v>
      </c>
      <c r="AP48">
        <v>74.67</v>
      </c>
      <c r="AQ48">
        <v>0</v>
      </c>
      <c r="AR48">
        <v>152.03</v>
      </c>
      <c r="AS48">
        <v>0</v>
      </c>
      <c r="AT48">
        <v>39.68</v>
      </c>
      <c r="AU48">
        <v>99.74</v>
      </c>
      <c r="AV48">
        <v>0</v>
      </c>
      <c r="AW48">
        <v>22.8</v>
      </c>
      <c r="AX48">
        <v>54.3</v>
      </c>
      <c r="AY48">
        <v>14.48</v>
      </c>
      <c r="AZ48">
        <v>0</v>
      </c>
      <c r="BA48">
        <v>0</v>
      </c>
      <c r="BB48">
        <v>32.630000000000003</v>
      </c>
      <c r="BC48">
        <v>0.57999999999999996</v>
      </c>
      <c r="BD48">
        <v>1.01</v>
      </c>
      <c r="BE48">
        <v>0.97</v>
      </c>
      <c r="BF48">
        <v>0.61</v>
      </c>
      <c r="BG48">
        <v>8.69</v>
      </c>
      <c r="BH48">
        <v>19.309999999999999</v>
      </c>
      <c r="BI48">
        <v>4.71</v>
      </c>
      <c r="BJ48">
        <v>48.26</v>
      </c>
      <c r="BK48">
        <v>96.53</v>
      </c>
      <c r="BL48">
        <v>96.53</v>
      </c>
      <c r="BM48">
        <v>120.66</v>
      </c>
      <c r="BN48">
        <v>0.61</v>
      </c>
      <c r="BO48">
        <v>32.78</v>
      </c>
      <c r="BP48">
        <v>14.05</v>
      </c>
    </row>
    <row r="49" spans="1:68">
      <c r="A49" t="s">
        <v>400</v>
      </c>
      <c r="G49" t="s">
        <v>91</v>
      </c>
      <c r="H49" s="115">
        <v>853.97</v>
      </c>
      <c r="I49" s="88">
        <v>246.17</v>
      </c>
      <c r="J49" s="88">
        <v>367.3</v>
      </c>
      <c r="K49" s="88">
        <v>28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0.97</v>
      </c>
      <c r="AA49">
        <v>0.97</v>
      </c>
      <c r="AB49">
        <v>0</v>
      </c>
      <c r="AC49">
        <v>49.71</v>
      </c>
      <c r="AD49">
        <v>0</v>
      </c>
      <c r="AE49">
        <v>0</v>
      </c>
      <c r="AF49">
        <v>24.97</v>
      </c>
      <c r="AG49">
        <v>50.45</v>
      </c>
      <c r="AH49">
        <v>0</v>
      </c>
      <c r="AI49">
        <v>0</v>
      </c>
      <c r="AJ49">
        <v>193.06</v>
      </c>
      <c r="AK49">
        <v>0</v>
      </c>
      <c r="AL49">
        <v>16.8</v>
      </c>
      <c r="AM49">
        <v>170.86</v>
      </c>
      <c r="AN49">
        <v>0</v>
      </c>
      <c r="AO49">
        <v>49.71</v>
      </c>
      <c r="AP49">
        <v>74.67</v>
      </c>
      <c r="AQ49">
        <v>0</v>
      </c>
      <c r="AR49">
        <v>152.03</v>
      </c>
      <c r="AS49">
        <v>0</v>
      </c>
      <c r="AT49">
        <v>39.68</v>
      </c>
      <c r="AU49">
        <v>99.74</v>
      </c>
      <c r="AV49">
        <v>0</v>
      </c>
      <c r="AW49">
        <v>22.8</v>
      </c>
      <c r="AX49">
        <v>54.3</v>
      </c>
      <c r="AY49">
        <v>14.48</v>
      </c>
      <c r="AZ49">
        <v>0</v>
      </c>
      <c r="BA49">
        <v>0</v>
      </c>
      <c r="BB49">
        <v>32.630000000000003</v>
      </c>
      <c r="BC49">
        <v>0.57999999999999996</v>
      </c>
      <c r="BD49">
        <v>1.01</v>
      </c>
      <c r="BE49">
        <v>0.97</v>
      </c>
      <c r="BF49">
        <v>0.61</v>
      </c>
      <c r="BG49">
        <v>8.69</v>
      </c>
      <c r="BH49">
        <v>19.309999999999999</v>
      </c>
      <c r="BI49">
        <v>4.71</v>
      </c>
      <c r="BJ49">
        <v>48.26</v>
      </c>
      <c r="BK49">
        <v>96.53</v>
      </c>
      <c r="BL49">
        <v>96.53</v>
      </c>
      <c r="BM49">
        <v>120.66</v>
      </c>
      <c r="BN49">
        <v>0.61</v>
      </c>
      <c r="BO49">
        <v>33.15</v>
      </c>
      <c r="BP49">
        <v>14.2</v>
      </c>
    </row>
    <row r="50" spans="1:68">
      <c r="A50" t="s">
        <v>401</v>
      </c>
      <c r="G50" t="s">
        <v>92</v>
      </c>
      <c r="H50" s="115">
        <v>854.42000000000007</v>
      </c>
      <c r="I50" s="88">
        <v>246.37</v>
      </c>
      <c r="J50" s="88">
        <v>367.3</v>
      </c>
      <c r="K50" s="88">
        <v>28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0.97</v>
      </c>
      <c r="AA50">
        <v>0.97</v>
      </c>
      <c r="AB50">
        <v>0</v>
      </c>
      <c r="AC50">
        <v>49.71</v>
      </c>
      <c r="AD50">
        <v>0</v>
      </c>
      <c r="AE50">
        <v>0</v>
      </c>
      <c r="AF50">
        <v>24.97</v>
      </c>
      <c r="AG50">
        <v>50.45</v>
      </c>
      <c r="AH50">
        <v>0</v>
      </c>
      <c r="AI50">
        <v>0</v>
      </c>
      <c r="AJ50">
        <v>193.06</v>
      </c>
      <c r="AK50">
        <v>0</v>
      </c>
      <c r="AL50">
        <v>16.8</v>
      </c>
      <c r="AM50">
        <v>170.86</v>
      </c>
      <c r="AN50">
        <v>0</v>
      </c>
      <c r="AO50">
        <v>49.71</v>
      </c>
      <c r="AP50">
        <v>74.67</v>
      </c>
      <c r="AQ50">
        <v>0</v>
      </c>
      <c r="AR50">
        <v>152.03</v>
      </c>
      <c r="AS50">
        <v>0</v>
      </c>
      <c r="AT50">
        <v>39.68</v>
      </c>
      <c r="AU50">
        <v>99.74</v>
      </c>
      <c r="AV50">
        <v>0</v>
      </c>
      <c r="AW50">
        <v>22.8</v>
      </c>
      <c r="AX50">
        <v>54.3</v>
      </c>
      <c r="AY50">
        <v>14.48</v>
      </c>
      <c r="AZ50">
        <v>0</v>
      </c>
      <c r="BA50">
        <v>0</v>
      </c>
      <c r="BB50">
        <v>32.630000000000003</v>
      </c>
      <c r="BC50">
        <v>0.57999999999999996</v>
      </c>
      <c r="BD50">
        <v>1.01</v>
      </c>
      <c r="BE50">
        <v>0.97</v>
      </c>
      <c r="BF50">
        <v>0.61</v>
      </c>
      <c r="BG50">
        <v>8.69</v>
      </c>
      <c r="BH50">
        <v>19.309999999999999</v>
      </c>
      <c r="BI50">
        <v>4.71</v>
      </c>
      <c r="BJ50">
        <v>48.26</v>
      </c>
      <c r="BK50">
        <v>96.53</v>
      </c>
      <c r="BL50">
        <v>96.53</v>
      </c>
      <c r="BM50">
        <v>120.66</v>
      </c>
      <c r="BN50">
        <v>0.61</v>
      </c>
      <c r="BO50">
        <v>33.6</v>
      </c>
      <c r="BP50">
        <v>14.4</v>
      </c>
    </row>
    <row r="51" spans="1:68">
      <c r="A51" t="s">
        <v>403</v>
      </c>
      <c r="G51" t="s">
        <v>93</v>
      </c>
      <c r="H51" s="115">
        <v>858.49000000000012</v>
      </c>
      <c r="I51" s="88">
        <v>246.37</v>
      </c>
      <c r="J51" s="88">
        <v>367.3</v>
      </c>
      <c r="K51" s="88">
        <v>28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0.97</v>
      </c>
      <c r="AA51">
        <v>0.97</v>
      </c>
      <c r="AB51">
        <v>0</v>
      </c>
      <c r="AC51">
        <v>49.71</v>
      </c>
      <c r="AD51">
        <v>0</v>
      </c>
      <c r="AE51">
        <v>0</v>
      </c>
      <c r="AF51">
        <v>24.97</v>
      </c>
      <c r="AG51">
        <v>50.45</v>
      </c>
      <c r="AH51">
        <v>0</v>
      </c>
      <c r="AI51">
        <v>0</v>
      </c>
      <c r="AJ51">
        <v>193.06</v>
      </c>
      <c r="AK51">
        <v>0</v>
      </c>
      <c r="AL51">
        <v>16.8</v>
      </c>
      <c r="AM51">
        <v>170.86</v>
      </c>
      <c r="AN51">
        <v>0</v>
      </c>
      <c r="AO51">
        <v>49.71</v>
      </c>
      <c r="AP51">
        <v>74.67</v>
      </c>
      <c r="AQ51">
        <v>0</v>
      </c>
      <c r="AR51">
        <v>152.03</v>
      </c>
      <c r="AS51">
        <v>0</v>
      </c>
      <c r="AT51">
        <v>39.68</v>
      </c>
      <c r="AU51">
        <v>99.74</v>
      </c>
      <c r="AV51">
        <v>0</v>
      </c>
      <c r="AW51">
        <v>22.8</v>
      </c>
      <c r="AX51">
        <v>54.3</v>
      </c>
      <c r="AY51">
        <v>14.48</v>
      </c>
      <c r="AZ51">
        <v>0</v>
      </c>
      <c r="BA51">
        <v>0</v>
      </c>
      <c r="BB51">
        <v>36.700000000000003</v>
      </c>
      <c r="BC51">
        <v>0.57999999999999996</v>
      </c>
      <c r="BD51">
        <v>1.01</v>
      </c>
      <c r="BE51">
        <v>0.97</v>
      </c>
      <c r="BF51">
        <v>0.61</v>
      </c>
      <c r="BG51">
        <v>8.69</v>
      </c>
      <c r="BH51">
        <v>19.309999999999999</v>
      </c>
      <c r="BI51">
        <v>4.71</v>
      </c>
      <c r="BJ51">
        <v>48.26</v>
      </c>
      <c r="BK51">
        <v>96.53</v>
      </c>
      <c r="BL51">
        <v>96.53</v>
      </c>
      <c r="BM51">
        <v>120.66</v>
      </c>
      <c r="BN51">
        <v>0.61</v>
      </c>
      <c r="BO51">
        <v>33.6</v>
      </c>
      <c r="BP51">
        <v>14.4</v>
      </c>
    </row>
    <row r="52" spans="1:68">
      <c r="A52" t="s">
        <v>404</v>
      </c>
      <c r="G52" t="s">
        <v>94</v>
      </c>
      <c r="H52" s="115">
        <v>858.49000000000012</v>
      </c>
      <c r="I52" s="88">
        <v>246.37</v>
      </c>
      <c r="J52" s="88">
        <v>367.3</v>
      </c>
      <c r="K52" s="88">
        <v>28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0.97</v>
      </c>
      <c r="AA52">
        <v>0.97</v>
      </c>
      <c r="AB52">
        <v>0</v>
      </c>
      <c r="AC52">
        <v>49.71</v>
      </c>
      <c r="AD52">
        <v>0</v>
      </c>
      <c r="AE52">
        <v>0</v>
      </c>
      <c r="AF52">
        <v>24.97</v>
      </c>
      <c r="AG52">
        <v>50.45</v>
      </c>
      <c r="AH52">
        <v>0</v>
      </c>
      <c r="AI52">
        <v>0</v>
      </c>
      <c r="AJ52">
        <v>193.06</v>
      </c>
      <c r="AK52">
        <v>0</v>
      </c>
      <c r="AL52">
        <v>16.8</v>
      </c>
      <c r="AM52">
        <v>170.86</v>
      </c>
      <c r="AN52">
        <v>0</v>
      </c>
      <c r="AO52">
        <v>49.71</v>
      </c>
      <c r="AP52">
        <v>74.67</v>
      </c>
      <c r="AQ52">
        <v>0</v>
      </c>
      <c r="AR52">
        <v>152.03</v>
      </c>
      <c r="AS52">
        <v>0</v>
      </c>
      <c r="AT52">
        <v>39.68</v>
      </c>
      <c r="AU52">
        <v>99.74</v>
      </c>
      <c r="AV52">
        <v>0</v>
      </c>
      <c r="AW52">
        <v>22.8</v>
      </c>
      <c r="AX52">
        <v>54.3</v>
      </c>
      <c r="AY52">
        <v>14.48</v>
      </c>
      <c r="AZ52">
        <v>0</v>
      </c>
      <c r="BA52">
        <v>0</v>
      </c>
      <c r="BB52">
        <v>36.700000000000003</v>
      </c>
      <c r="BC52">
        <v>0.57999999999999996</v>
      </c>
      <c r="BD52">
        <v>1.01</v>
      </c>
      <c r="BE52">
        <v>0.97</v>
      </c>
      <c r="BF52">
        <v>0.61</v>
      </c>
      <c r="BG52">
        <v>8.69</v>
      </c>
      <c r="BH52">
        <v>19.309999999999999</v>
      </c>
      <c r="BI52">
        <v>4.71</v>
      </c>
      <c r="BJ52">
        <v>48.26</v>
      </c>
      <c r="BK52">
        <v>96.53</v>
      </c>
      <c r="BL52">
        <v>96.53</v>
      </c>
      <c r="BM52">
        <v>120.66</v>
      </c>
      <c r="BN52">
        <v>0.61</v>
      </c>
      <c r="BO52">
        <v>33.6</v>
      </c>
      <c r="BP52">
        <v>14.4</v>
      </c>
    </row>
    <row r="53" spans="1:68">
      <c r="G53" t="s">
        <v>95</v>
      </c>
      <c r="H53" s="115">
        <v>858.49000000000012</v>
      </c>
      <c r="I53" s="88">
        <v>246.37</v>
      </c>
      <c r="J53" s="88">
        <v>367.3</v>
      </c>
      <c r="K53" s="88">
        <v>28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0.97</v>
      </c>
      <c r="AA53">
        <v>0.97</v>
      </c>
      <c r="AB53">
        <v>0</v>
      </c>
      <c r="AC53">
        <v>49.71</v>
      </c>
      <c r="AD53">
        <v>0</v>
      </c>
      <c r="AE53">
        <v>0</v>
      </c>
      <c r="AF53">
        <v>24.97</v>
      </c>
      <c r="AG53">
        <v>50.45</v>
      </c>
      <c r="AH53">
        <v>0</v>
      </c>
      <c r="AI53">
        <v>0</v>
      </c>
      <c r="AJ53">
        <v>193.06</v>
      </c>
      <c r="AK53">
        <v>0</v>
      </c>
      <c r="AL53">
        <v>16.8</v>
      </c>
      <c r="AM53">
        <v>170.86</v>
      </c>
      <c r="AN53">
        <v>0</v>
      </c>
      <c r="AO53">
        <v>49.71</v>
      </c>
      <c r="AP53">
        <v>74.67</v>
      </c>
      <c r="AQ53">
        <v>0</v>
      </c>
      <c r="AR53">
        <v>152.03</v>
      </c>
      <c r="AS53">
        <v>0</v>
      </c>
      <c r="AT53">
        <v>39.68</v>
      </c>
      <c r="AU53">
        <v>99.74</v>
      </c>
      <c r="AV53">
        <v>0</v>
      </c>
      <c r="AW53">
        <v>22.8</v>
      </c>
      <c r="AX53">
        <v>54.3</v>
      </c>
      <c r="AY53">
        <v>14.48</v>
      </c>
      <c r="AZ53">
        <v>0</v>
      </c>
      <c r="BA53">
        <v>0</v>
      </c>
      <c r="BB53">
        <v>36.700000000000003</v>
      </c>
      <c r="BC53">
        <v>0.57999999999999996</v>
      </c>
      <c r="BD53">
        <v>1.01</v>
      </c>
      <c r="BE53">
        <v>0.97</v>
      </c>
      <c r="BF53">
        <v>0.61</v>
      </c>
      <c r="BG53">
        <v>8.69</v>
      </c>
      <c r="BH53">
        <v>19.309999999999999</v>
      </c>
      <c r="BI53">
        <v>4.71</v>
      </c>
      <c r="BJ53">
        <v>48.26</v>
      </c>
      <c r="BK53">
        <v>96.53</v>
      </c>
      <c r="BL53">
        <v>96.53</v>
      </c>
      <c r="BM53">
        <v>120.66</v>
      </c>
      <c r="BN53">
        <v>0.61</v>
      </c>
      <c r="BO53">
        <v>33.6</v>
      </c>
      <c r="BP53">
        <v>14.4</v>
      </c>
    </row>
    <row r="54" spans="1:68">
      <c r="G54" t="s">
        <v>96</v>
      </c>
      <c r="H54" s="115">
        <v>858.49000000000012</v>
      </c>
      <c r="I54" s="88">
        <v>246.37</v>
      </c>
      <c r="J54" s="88">
        <v>367.3</v>
      </c>
      <c r="K54" s="88">
        <v>28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0.97</v>
      </c>
      <c r="AA54">
        <v>0.97</v>
      </c>
      <c r="AB54">
        <v>0</v>
      </c>
      <c r="AC54">
        <v>49.71</v>
      </c>
      <c r="AD54">
        <v>0</v>
      </c>
      <c r="AE54">
        <v>0</v>
      </c>
      <c r="AF54">
        <v>24.97</v>
      </c>
      <c r="AG54">
        <v>50.45</v>
      </c>
      <c r="AH54">
        <v>0</v>
      </c>
      <c r="AI54">
        <v>0</v>
      </c>
      <c r="AJ54">
        <v>193.06</v>
      </c>
      <c r="AK54">
        <v>0</v>
      </c>
      <c r="AL54">
        <v>16.8</v>
      </c>
      <c r="AM54">
        <v>170.86</v>
      </c>
      <c r="AN54">
        <v>0</v>
      </c>
      <c r="AO54">
        <v>49.71</v>
      </c>
      <c r="AP54">
        <v>74.67</v>
      </c>
      <c r="AQ54">
        <v>0</v>
      </c>
      <c r="AR54">
        <v>152.03</v>
      </c>
      <c r="AS54">
        <v>0</v>
      </c>
      <c r="AT54">
        <v>39.68</v>
      </c>
      <c r="AU54">
        <v>99.74</v>
      </c>
      <c r="AV54">
        <v>0</v>
      </c>
      <c r="AW54">
        <v>22.8</v>
      </c>
      <c r="AX54">
        <v>54.3</v>
      </c>
      <c r="AY54">
        <v>14.48</v>
      </c>
      <c r="AZ54">
        <v>0</v>
      </c>
      <c r="BA54">
        <v>0</v>
      </c>
      <c r="BB54">
        <v>36.700000000000003</v>
      </c>
      <c r="BC54">
        <v>0.57999999999999996</v>
      </c>
      <c r="BD54">
        <v>1.01</v>
      </c>
      <c r="BE54">
        <v>0.97</v>
      </c>
      <c r="BF54">
        <v>0.61</v>
      </c>
      <c r="BG54">
        <v>8.69</v>
      </c>
      <c r="BH54">
        <v>19.309999999999999</v>
      </c>
      <c r="BI54">
        <v>4.71</v>
      </c>
      <c r="BJ54">
        <v>48.26</v>
      </c>
      <c r="BK54">
        <v>96.53</v>
      </c>
      <c r="BL54">
        <v>96.53</v>
      </c>
      <c r="BM54">
        <v>120.66</v>
      </c>
      <c r="BN54">
        <v>0.61</v>
      </c>
      <c r="BO54">
        <v>33.6</v>
      </c>
      <c r="BP54">
        <v>14.4</v>
      </c>
    </row>
    <row r="55" spans="1:68">
      <c r="G55" t="s">
        <v>97</v>
      </c>
      <c r="H55" s="115">
        <v>858.49000000000012</v>
      </c>
      <c r="I55" s="88">
        <v>246.37</v>
      </c>
      <c r="J55" s="88">
        <v>367.3</v>
      </c>
      <c r="K55" s="88">
        <v>28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0.97</v>
      </c>
      <c r="AA55">
        <v>0.97</v>
      </c>
      <c r="AB55">
        <v>0</v>
      </c>
      <c r="AC55">
        <v>49.71</v>
      </c>
      <c r="AD55">
        <v>0</v>
      </c>
      <c r="AE55">
        <v>0</v>
      </c>
      <c r="AF55">
        <v>24.97</v>
      </c>
      <c r="AG55">
        <v>50.45</v>
      </c>
      <c r="AH55">
        <v>0</v>
      </c>
      <c r="AI55">
        <v>0</v>
      </c>
      <c r="AJ55">
        <v>193.06</v>
      </c>
      <c r="AK55">
        <v>0</v>
      </c>
      <c r="AL55">
        <v>16.8</v>
      </c>
      <c r="AM55">
        <v>170.86</v>
      </c>
      <c r="AN55">
        <v>0</v>
      </c>
      <c r="AO55">
        <v>49.71</v>
      </c>
      <c r="AP55">
        <v>74.67</v>
      </c>
      <c r="AQ55">
        <v>0</v>
      </c>
      <c r="AR55">
        <v>152.03</v>
      </c>
      <c r="AS55">
        <v>0</v>
      </c>
      <c r="AT55">
        <v>39.68</v>
      </c>
      <c r="AU55">
        <v>99.74</v>
      </c>
      <c r="AV55">
        <v>0</v>
      </c>
      <c r="AW55">
        <v>22.8</v>
      </c>
      <c r="AX55">
        <v>54.3</v>
      </c>
      <c r="AY55">
        <v>14.48</v>
      </c>
      <c r="AZ55">
        <v>0</v>
      </c>
      <c r="BA55">
        <v>0</v>
      </c>
      <c r="BB55">
        <v>36.700000000000003</v>
      </c>
      <c r="BC55">
        <v>0.57999999999999996</v>
      </c>
      <c r="BD55">
        <v>1.01</v>
      </c>
      <c r="BE55">
        <v>0.97</v>
      </c>
      <c r="BF55">
        <v>0.61</v>
      </c>
      <c r="BG55">
        <v>8.69</v>
      </c>
      <c r="BH55">
        <v>19.309999999999999</v>
      </c>
      <c r="BI55">
        <v>4.71</v>
      </c>
      <c r="BJ55">
        <v>48.26</v>
      </c>
      <c r="BK55">
        <v>96.53</v>
      </c>
      <c r="BL55">
        <v>96.53</v>
      </c>
      <c r="BM55">
        <v>120.66</v>
      </c>
      <c r="BN55">
        <v>0.61</v>
      </c>
      <c r="BO55">
        <v>33.6</v>
      </c>
      <c r="BP55">
        <v>14.4</v>
      </c>
    </row>
    <row r="56" spans="1:68">
      <c r="G56" t="s">
        <v>98</v>
      </c>
      <c r="H56" s="115">
        <v>858.49000000000012</v>
      </c>
      <c r="I56" s="88">
        <v>246.37</v>
      </c>
      <c r="J56" s="88">
        <v>367.3</v>
      </c>
      <c r="K56" s="88">
        <v>28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0.97</v>
      </c>
      <c r="AA56">
        <v>0.97</v>
      </c>
      <c r="AB56">
        <v>0</v>
      </c>
      <c r="AC56">
        <v>49.71</v>
      </c>
      <c r="AD56">
        <v>0</v>
      </c>
      <c r="AE56">
        <v>0</v>
      </c>
      <c r="AF56">
        <v>24.97</v>
      </c>
      <c r="AG56">
        <v>50.45</v>
      </c>
      <c r="AH56">
        <v>0</v>
      </c>
      <c r="AI56">
        <v>0</v>
      </c>
      <c r="AJ56">
        <v>193.06</v>
      </c>
      <c r="AK56">
        <v>0</v>
      </c>
      <c r="AL56">
        <v>16.8</v>
      </c>
      <c r="AM56">
        <v>170.86</v>
      </c>
      <c r="AN56">
        <v>0</v>
      </c>
      <c r="AO56">
        <v>49.71</v>
      </c>
      <c r="AP56">
        <v>74.67</v>
      </c>
      <c r="AQ56">
        <v>0</v>
      </c>
      <c r="AR56">
        <v>152.03</v>
      </c>
      <c r="AS56">
        <v>0</v>
      </c>
      <c r="AT56">
        <v>39.68</v>
      </c>
      <c r="AU56">
        <v>99.74</v>
      </c>
      <c r="AV56">
        <v>0</v>
      </c>
      <c r="AW56">
        <v>22.8</v>
      </c>
      <c r="AX56">
        <v>54.3</v>
      </c>
      <c r="AY56">
        <v>14.48</v>
      </c>
      <c r="AZ56">
        <v>0</v>
      </c>
      <c r="BA56">
        <v>0</v>
      </c>
      <c r="BB56">
        <v>36.700000000000003</v>
      </c>
      <c r="BC56">
        <v>0.57999999999999996</v>
      </c>
      <c r="BD56">
        <v>1.01</v>
      </c>
      <c r="BE56">
        <v>0.97</v>
      </c>
      <c r="BF56">
        <v>0.61</v>
      </c>
      <c r="BG56">
        <v>8.69</v>
      </c>
      <c r="BH56">
        <v>19.309999999999999</v>
      </c>
      <c r="BI56">
        <v>4.71</v>
      </c>
      <c r="BJ56">
        <v>48.26</v>
      </c>
      <c r="BK56">
        <v>96.53</v>
      </c>
      <c r="BL56">
        <v>96.53</v>
      </c>
      <c r="BM56">
        <v>120.66</v>
      </c>
      <c r="BN56">
        <v>0.61</v>
      </c>
      <c r="BO56">
        <v>33.6</v>
      </c>
      <c r="BP56">
        <v>14.4</v>
      </c>
    </row>
    <row r="57" spans="1:68">
      <c r="G57" t="s">
        <v>99</v>
      </c>
      <c r="H57" s="115">
        <v>858.49000000000012</v>
      </c>
      <c r="I57" s="88">
        <v>246.37</v>
      </c>
      <c r="J57" s="88">
        <v>367.3</v>
      </c>
      <c r="K57" s="88">
        <v>28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0.97</v>
      </c>
      <c r="AA57">
        <v>0.97</v>
      </c>
      <c r="AB57">
        <v>0</v>
      </c>
      <c r="AC57">
        <v>49.71</v>
      </c>
      <c r="AD57">
        <v>0</v>
      </c>
      <c r="AE57">
        <v>0</v>
      </c>
      <c r="AF57">
        <v>24.97</v>
      </c>
      <c r="AG57">
        <v>50.45</v>
      </c>
      <c r="AH57">
        <v>0</v>
      </c>
      <c r="AI57">
        <v>0</v>
      </c>
      <c r="AJ57">
        <v>193.06</v>
      </c>
      <c r="AK57">
        <v>0</v>
      </c>
      <c r="AL57">
        <v>16.8</v>
      </c>
      <c r="AM57">
        <v>170.86</v>
      </c>
      <c r="AN57">
        <v>0</v>
      </c>
      <c r="AO57">
        <v>49.71</v>
      </c>
      <c r="AP57">
        <v>74.67</v>
      </c>
      <c r="AQ57">
        <v>0</v>
      </c>
      <c r="AR57">
        <v>152.03</v>
      </c>
      <c r="AS57">
        <v>0</v>
      </c>
      <c r="AT57">
        <v>39.68</v>
      </c>
      <c r="AU57">
        <v>99.74</v>
      </c>
      <c r="AV57">
        <v>0</v>
      </c>
      <c r="AW57">
        <v>22.8</v>
      </c>
      <c r="AX57">
        <v>54.3</v>
      </c>
      <c r="AY57">
        <v>14.48</v>
      </c>
      <c r="AZ57">
        <v>0</v>
      </c>
      <c r="BA57">
        <v>0</v>
      </c>
      <c r="BB57">
        <v>36.700000000000003</v>
      </c>
      <c r="BC57">
        <v>0.57999999999999996</v>
      </c>
      <c r="BD57">
        <v>1.01</v>
      </c>
      <c r="BE57">
        <v>0.97</v>
      </c>
      <c r="BF57">
        <v>0.61</v>
      </c>
      <c r="BG57">
        <v>8.69</v>
      </c>
      <c r="BH57">
        <v>19.309999999999999</v>
      </c>
      <c r="BI57">
        <v>4.71</v>
      </c>
      <c r="BJ57">
        <v>48.26</v>
      </c>
      <c r="BK57">
        <v>96.53</v>
      </c>
      <c r="BL57">
        <v>96.53</v>
      </c>
      <c r="BM57">
        <v>120.66</v>
      </c>
      <c r="BN57">
        <v>0.61</v>
      </c>
      <c r="BO57">
        <v>33.6</v>
      </c>
      <c r="BP57">
        <v>14.4</v>
      </c>
    </row>
    <row r="58" spans="1:68">
      <c r="G58" t="s">
        <v>100</v>
      </c>
      <c r="H58" s="115">
        <v>858.49000000000012</v>
      </c>
      <c r="I58" s="88">
        <v>246.37</v>
      </c>
      <c r="J58" s="88">
        <v>367.3</v>
      </c>
      <c r="K58" s="88">
        <v>28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0.97</v>
      </c>
      <c r="AA58">
        <v>0.97</v>
      </c>
      <c r="AB58">
        <v>0</v>
      </c>
      <c r="AC58">
        <v>49.71</v>
      </c>
      <c r="AD58">
        <v>0</v>
      </c>
      <c r="AE58">
        <v>0</v>
      </c>
      <c r="AF58">
        <v>24.97</v>
      </c>
      <c r="AG58">
        <v>50.45</v>
      </c>
      <c r="AH58">
        <v>0</v>
      </c>
      <c r="AI58">
        <v>0</v>
      </c>
      <c r="AJ58">
        <v>193.06</v>
      </c>
      <c r="AK58">
        <v>0</v>
      </c>
      <c r="AL58">
        <v>16.8</v>
      </c>
      <c r="AM58">
        <v>170.86</v>
      </c>
      <c r="AN58">
        <v>0</v>
      </c>
      <c r="AO58">
        <v>49.71</v>
      </c>
      <c r="AP58">
        <v>74.67</v>
      </c>
      <c r="AQ58">
        <v>0</v>
      </c>
      <c r="AR58">
        <v>152.03</v>
      </c>
      <c r="AS58">
        <v>0</v>
      </c>
      <c r="AT58">
        <v>39.68</v>
      </c>
      <c r="AU58">
        <v>99.74</v>
      </c>
      <c r="AV58">
        <v>0</v>
      </c>
      <c r="AW58">
        <v>22.8</v>
      </c>
      <c r="AX58">
        <v>54.3</v>
      </c>
      <c r="AY58">
        <v>14.48</v>
      </c>
      <c r="AZ58">
        <v>0</v>
      </c>
      <c r="BA58">
        <v>0</v>
      </c>
      <c r="BB58">
        <v>36.700000000000003</v>
      </c>
      <c r="BC58">
        <v>0.57999999999999996</v>
      </c>
      <c r="BD58">
        <v>1.01</v>
      </c>
      <c r="BE58">
        <v>0.97</v>
      </c>
      <c r="BF58">
        <v>0.61</v>
      </c>
      <c r="BG58">
        <v>8.69</v>
      </c>
      <c r="BH58">
        <v>19.309999999999999</v>
      </c>
      <c r="BI58">
        <v>4.71</v>
      </c>
      <c r="BJ58">
        <v>48.26</v>
      </c>
      <c r="BK58">
        <v>96.53</v>
      </c>
      <c r="BL58">
        <v>96.53</v>
      </c>
      <c r="BM58">
        <v>120.66</v>
      </c>
      <c r="BN58">
        <v>0.61</v>
      </c>
      <c r="BO58">
        <v>33.6</v>
      </c>
      <c r="BP58">
        <v>14.4</v>
      </c>
    </row>
    <row r="59" spans="1:68">
      <c r="G59" t="s">
        <v>101</v>
      </c>
      <c r="H59" s="115">
        <v>858.49000000000012</v>
      </c>
      <c r="I59" s="88">
        <v>246.37</v>
      </c>
      <c r="J59" s="88">
        <v>367.3</v>
      </c>
      <c r="K59" s="88">
        <v>28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0.97</v>
      </c>
      <c r="AA59">
        <v>0.97</v>
      </c>
      <c r="AB59">
        <v>0</v>
      </c>
      <c r="AC59">
        <v>49.71</v>
      </c>
      <c r="AD59">
        <v>0</v>
      </c>
      <c r="AE59">
        <v>0</v>
      </c>
      <c r="AF59">
        <v>24.97</v>
      </c>
      <c r="AG59">
        <v>50.45</v>
      </c>
      <c r="AH59">
        <v>0</v>
      </c>
      <c r="AI59">
        <v>0</v>
      </c>
      <c r="AJ59">
        <v>193.06</v>
      </c>
      <c r="AK59">
        <v>0</v>
      </c>
      <c r="AL59">
        <v>16.8</v>
      </c>
      <c r="AM59">
        <v>170.86</v>
      </c>
      <c r="AN59">
        <v>0</v>
      </c>
      <c r="AO59">
        <v>49.71</v>
      </c>
      <c r="AP59">
        <v>74.67</v>
      </c>
      <c r="AQ59">
        <v>0</v>
      </c>
      <c r="AR59">
        <v>152.03</v>
      </c>
      <c r="AS59">
        <v>0</v>
      </c>
      <c r="AT59">
        <v>39.68</v>
      </c>
      <c r="AU59">
        <v>99.74</v>
      </c>
      <c r="AV59">
        <v>0</v>
      </c>
      <c r="AW59">
        <v>22.8</v>
      </c>
      <c r="AX59">
        <v>54.3</v>
      </c>
      <c r="AY59">
        <v>14.48</v>
      </c>
      <c r="AZ59">
        <v>0</v>
      </c>
      <c r="BA59">
        <v>0</v>
      </c>
      <c r="BB59">
        <v>36.700000000000003</v>
      </c>
      <c r="BC59">
        <v>0.57999999999999996</v>
      </c>
      <c r="BD59">
        <v>1.01</v>
      </c>
      <c r="BE59">
        <v>0.97</v>
      </c>
      <c r="BF59">
        <v>0.61</v>
      </c>
      <c r="BG59">
        <v>8.69</v>
      </c>
      <c r="BH59">
        <v>19.309999999999999</v>
      </c>
      <c r="BI59">
        <v>4.71</v>
      </c>
      <c r="BJ59">
        <v>48.26</v>
      </c>
      <c r="BK59">
        <v>96.53</v>
      </c>
      <c r="BL59">
        <v>96.53</v>
      </c>
      <c r="BM59">
        <v>120.66</v>
      </c>
      <c r="BN59">
        <v>0.61</v>
      </c>
      <c r="BO59">
        <v>33.6</v>
      </c>
      <c r="BP59">
        <v>14.4</v>
      </c>
    </row>
    <row r="60" spans="1:68">
      <c r="G60" t="s">
        <v>102</v>
      </c>
      <c r="H60" s="115">
        <v>858.19</v>
      </c>
      <c r="I60" s="88">
        <v>246.24</v>
      </c>
      <c r="J60" s="88">
        <v>367.3</v>
      </c>
      <c r="K60" s="88">
        <v>28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0.97</v>
      </c>
      <c r="AA60">
        <v>0.97</v>
      </c>
      <c r="AB60">
        <v>0</v>
      </c>
      <c r="AC60">
        <v>49.71</v>
      </c>
      <c r="AD60">
        <v>0</v>
      </c>
      <c r="AE60">
        <v>0</v>
      </c>
      <c r="AF60">
        <v>24.97</v>
      </c>
      <c r="AG60">
        <v>50.45</v>
      </c>
      <c r="AH60">
        <v>0</v>
      </c>
      <c r="AI60">
        <v>0</v>
      </c>
      <c r="AJ60">
        <v>193.06</v>
      </c>
      <c r="AK60">
        <v>0</v>
      </c>
      <c r="AL60">
        <v>16.8</v>
      </c>
      <c r="AM60">
        <v>170.86</v>
      </c>
      <c r="AN60">
        <v>0</v>
      </c>
      <c r="AO60">
        <v>49.71</v>
      </c>
      <c r="AP60">
        <v>74.67</v>
      </c>
      <c r="AQ60">
        <v>0</v>
      </c>
      <c r="AR60">
        <v>152.03</v>
      </c>
      <c r="AS60">
        <v>0</v>
      </c>
      <c r="AT60">
        <v>39.68</v>
      </c>
      <c r="AU60">
        <v>99.74</v>
      </c>
      <c r="AV60">
        <v>0</v>
      </c>
      <c r="AW60">
        <v>22.8</v>
      </c>
      <c r="AX60">
        <v>54.3</v>
      </c>
      <c r="AY60">
        <v>14.48</v>
      </c>
      <c r="AZ60">
        <v>0</v>
      </c>
      <c r="BA60">
        <v>0</v>
      </c>
      <c r="BB60">
        <v>36.700000000000003</v>
      </c>
      <c r="BC60">
        <v>0.57999999999999996</v>
      </c>
      <c r="BD60">
        <v>1.01</v>
      </c>
      <c r="BE60">
        <v>0.97</v>
      </c>
      <c r="BF60">
        <v>0.61</v>
      </c>
      <c r="BG60">
        <v>8.69</v>
      </c>
      <c r="BH60">
        <v>19.309999999999999</v>
      </c>
      <c r="BI60">
        <v>4.71</v>
      </c>
      <c r="BJ60">
        <v>48.26</v>
      </c>
      <c r="BK60">
        <v>96.53</v>
      </c>
      <c r="BL60">
        <v>96.53</v>
      </c>
      <c r="BM60">
        <v>120.66</v>
      </c>
      <c r="BN60">
        <v>0.61</v>
      </c>
      <c r="BO60">
        <v>33.299999999999997</v>
      </c>
      <c r="BP60">
        <v>14.27</v>
      </c>
    </row>
    <row r="61" spans="1:68">
      <c r="G61" t="s">
        <v>103</v>
      </c>
      <c r="H61" s="115">
        <v>856.87000000000012</v>
      </c>
      <c r="I61" s="88">
        <v>245.67</v>
      </c>
      <c r="J61" s="88">
        <v>367.3</v>
      </c>
      <c r="K61" s="88">
        <v>28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0.97</v>
      </c>
      <c r="AA61">
        <v>0.97</v>
      </c>
      <c r="AB61">
        <v>0</v>
      </c>
      <c r="AC61">
        <v>49.71</v>
      </c>
      <c r="AD61">
        <v>0</v>
      </c>
      <c r="AE61">
        <v>0</v>
      </c>
      <c r="AF61">
        <v>24.97</v>
      </c>
      <c r="AG61">
        <v>50.45</v>
      </c>
      <c r="AH61">
        <v>0</v>
      </c>
      <c r="AI61">
        <v>0</v>
      </c>
      <c r="AJ61">
        <v>193.06</v>
      </c>
      <c r="AK61">
        <v>0</v>
      </c>
      <c r="AL61">
        <v>16.8</v>
      </c>
      <c r="AM61">
        <v>170.86</v>
      </c>
      <c r="AN61">
        <v>0</v>
      </c>
      <c r="AO61">
        <v>49.71</v>
      </c>
      <c r="AP61">
        <v>74.67</v>
      </c>
      <c r="AQ61">
        <v>0</v>
      </c>
      <c r="AR61">
        <v>152.03</v>
      </c>
      <c r="AS61">
        <v>0</v>
      </c>
      <c r="AT61">
        <v>39.68</v>
      </c>
      <c r="AU61">
        <v>99.74</v>
      </c>
      <c r="AV61">
        <v>0</v>
      </c>
      <c r="AW61">
        <v>22.8</v>
      </c>
      <c r="AX61">
        <v>54.3</v>
      </c>
      <c r="AY61">
        <v>14.48</v>
      </c>
      <c r="AZ61">
        <v>0</v>
      </c>
      <c r="BA61">
        <v>0</v>
      </c>
      <c r="BB61">
        <v>36.700000000000003</v>
      </c>
      <c r="BC61">
        <v>0.57999999999999996</v>
      </c>
      <c r="BD61">
        <v>1.01</v>
      </c>
      <c r="BE61">
        <v>0.97</v>
      </c>
      <c r="BF61">
        <v>0.61</v>
      </c>
      <c r="BG61">
        <v>8.69</v>
      </c>
      <c r="BH61">
        <v>19.309999999999999</v>
      </c>
      <c r="BI61">
        <v>4.71</v>
      </c>
      <c r="BJ61">
        <v>48.26</v>
      </c>
      <c r="BK61">
        <v>96.53</v>
      </c>
      <c r="BL61">
        <v>96.53</v>
      </c>
      <c r="BM61">
        <v>120.66</v>
      </c>
      <c r="BN61">
        <v>0.61</v>
      </c>
      <c r="BO61">
        <v>31.98</v>
      </c>
      <c r="BP61">
        <v>13.7</v>
      </c>
    </row>
    <row r="62" spans="1:68">
      <c r="G62" t="s">
        <v>104</v>
      </c>
      <c r="H62" s="115">
        <v>855.45</v>
      </c>
      <c r="I62" s="88">
        <v>245.07</v>
      </c>
      <c r="J62" s="88">
        <v>367.3</v>
      </c>
      <c r="K62" s="88">
        <v>28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0.97</v>
      </c>
      <c r="AA62">
        <v>0.97</v>
      </c>
      <c r="AB62">
        <v>0</v>
      </c>
      <c r="AC62">
        <v>49.71</v>
      </c>
      <c r="AD62">
        <v>0</v>
      </c>
      <c r="AE62">
        <v>0</v>
      </c>
      <c r="AF62">
        <v>24.97</v>
      </c>
      <c r="AG62">
        <v>50.45</v>
      </c>
      <c r="AH62">
        <v>0</v>
      </c>
      <c r="AI62">
        <v>0</v>
      </c>
      <c r="AJ62">
        <v>193.06</v>
      </c>
      <c r="AK62">
        <v>0</v>
      </c>
      <c r="AL62">
        <v>16.8</v>
      </c>
      <c r="AM62">
        <v>170.86</v>
      </c>
      <c r="AN62">
        <v>0</v>
      </c>
      <c r="AO62">
        <v>49.71</v>
      </c>
      <c r="AP62">
        <v>74.67</v>
      </c>
      <c r="AQ62">
        <v>0</v>
      </c>
      <c r="AR62">
        <v>152.03</v>
      </c>
      <c r="AS62">
        <v>0</v>
      </c>
      <c r="AT62">
        <v>39.68</v>
      </c>
      <c r="AU62">
        <v>99.74</v>
      </c>
      <c r="AV62">
        <v>0</v>
      </c>
      <c r="AW62">
        <v>22.8</v>
      </c>
      <c r="AX62">
        <v>54.3</v>
      </c>
      <c r="AY62">
        <v>14.48</v>
      </c>
      <c r="AZ62">
        <v>0</v>
      </c>
      <c r="BA62">
        <v>0</v>
      </c>
      <c r="BB62">
        <v>36.700000000000003</v>
      </c>
      <c r="BC62">
        <v>0.57999999999999996</v>
      </c>
      <c r="BD62">
        <v>1.01</v>
      </c>
      <c r="BE62">
        <v>0.97</v>
      </c>
      <c r="BF62">
        <v>0.61</v>
      </c>
      <c r="BG62">
        <v>8.69</v>
      </c>
      <c r="BH62">
        <v>19.309999999999999</v>
      </c>
      <c r="BI62">
        <v>4.71</v>
      </c>
      <c r="BJ62">
        <v>48.26</v>
      </c>
      <c r="BK62">
        <v>96.53</v>
      </c>
      <c r="BL62">
        <v>96.53</v>
      </c>
      <c r="BM62">
        <v>120.66</v>
      </c>
      <c r="BN62">
        <v>0.61</v>
      </c>
      <c r="BO62">
        <v>30.56</v>
      </c>
      <c r="BP62">
        <v>13.1</v>
      </c>
    </row>
    <row r="63" spans="1:68">
      <c r="G63" t="s">
        <v>105</v>
      </c>
      <c r="H63" s="115">
        <v>854.50000000000011</v>
      </c>
      <c r="I63" s="88">
        <v>244.66</v>
      </c>
      <c r="J63" s="88">
        <v>367.4</v>
      </c>
      <c r="K63" s="88">
        <v>28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0.97</v>
      </c>
      <c r="AA63">
        <v>0.97</v>
      </c>
      <c r="AB63">
        <v>0</v>
      </c>
      <c r="AC63">
        <v>49.71</v>
      </c>
      <c r="AD63">
        <v>0</v>
      </c>
      <c r="AE63">
        <v>0</v>
      </c>
      <c r="AF63">
        <v>24.97</v>
      </c>
      <c r="AG63">
        <v>50.45</v>
      </c>
      <c r="AH63">
        <v>0</v>
      </c>
      <c r="AI63">
        <v>0</v>
      </c>
      <c r="AJ63">
        <v>193.06</v>
      </c>
      <c r="AK63">
        <v>0</v>
      </c>
      <c r="AL63">
        <v>16.8</v>
      </c>
      <c r="AM63">
        <v>170.86</v>
      </c>
      <c r="AN63">
        <v>0</v>
      </c>
      <c r="AO63">
        <v>49.71</v>
      </c>
      <c r="AP63">
        <v>74.67</v>
      </c>
      <c r="AQ63">
        <v>0</v>
      </c>
      <c r="AR63">
        <v>152.03</v>
      </c>
      <c r="AS63">
        <v>0</v>
      </c>
      <c r="AT63">
        <v>39.68</v>
      </c>
      <c r="AU63">
        <v>99.74</v>
      </c>
      <c r="AV63">
        <v>0</v>
      </c>
      <c r="AW63">
        <v>22.8</v>
      </c>
      <c r="AX63">
        <v>54.3</v>
      </c>
      <c r="AY63">
        <v>14.48</v>
      </c>
      <c r="AZ63">
        <v>0</v>
      </c>
      <c r="BA63">
        <v>0</v>
      </c>
      <c r="BB63">
        <v>36.700000000000003</v>
      </c>
      <c r="BC63">
        <v>0.57999999999999996</v>
      </c>
      <c r="BD63">
        <v>1.01</v>
      </c>
      <c r="BE63">
        <v>0.97</v>
      </c>
      <c r="BF63">
        <v>0.61</v>
      </c>
      <c r="BG63">
        <v>8.69</v>
      </c>
      <c r="BH63">
        <v>19.309999999999999</v>
      </c>
      <c r="BI63">
        <v>4.8099999999999996</v>
      </c>
      <c r="BJ63">
        <v>48.26</v>
      </c>
      <c r="BK63">
        <v>96.53</v>
      </c>
      <c r="BL63">
        <v>96.53</v>
      </c>
      <c r="BM63">
        <v>120.66</v>
      </c>
      <c r="BN63">
        <v>0.61</v>
      </c>
      <c r="BO63">
        <v>29.61</v>
      </c>
      <c r="BP63">
        <v>12.69</v>
      </c>
    </row>
    <row r="64" spans="1:68">
      <c r="G64" t="s">
        <v>106</v>
      </c>
      <c r="H64" s="115">
        <v>852.62000000000012</v>
      </c>
      <c r="I64" s="88">
        <v>243.86</v>
      </c>
      <c r="J64" s="88">
        <v>367.4</v>
      </c>
      <c r="K64" s="88">
        <v>28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0.97</v>
      </c>
      <c r="AA64">
        <v>0.97</v>
      </c>
      <c r="AB64">
        <v>0</v>
      </c>
      <c r="AC64">
        <v>49.71</v>
      </c>
      <c r="AD64">
        <v>0</v>
      </c>
      <c r="AE64">
        <v>0</v>
      </c>
      <c r="AF64">
        <v>24.97</v>
      </c>
      <c r="AG64">
        <v>50.45</v>
      </c>
      <c r="AH64">
        <v>0</v>
      </c>
      <c r="AI64">
        <v>0</v>
      </c>
      <c r="AJ64">
        <v>193.06</v>
      </c>
      <c r="AK64">
        <v>0</v>
      </c>
      <c r="AL64">
        <v>16.8</v>
      </c>
      <c r="AM64">
        <v>170.86</v>
      </c>
      <c r="AN64">
        <v>0</v>
      </c>
      <c r="AO64">
        <v>49.71</v>
      </c>
      <c r="AP64">
        <v>74.67</v>
      </c>
      <c r="AQ64">
        <v>0</v>
      </c>
      <c r="AR64">
        <v>152.03</v>
      </c>
      <c r="AS64">
        <v>0</v>
      </c>
      <c r="AT64">
        <v>39.68</v>
      </c>
      <c r="AU64">
        <v>99.74</v>
      </c>
      <c r="AV64">
        <v>0</v>
      </c>
      <c r="AW64">
        <v>22.8</v>
      </c>
      <c r="AX64">
        <v>54.3</v>
      </c>
      <c r="AY64">
        <v>14.48</v>
      </c>
      <c r="AZ64">
        <v>0</v>
      </c>
      <c r="BA64">
        <v>0</v>
      </c>
      <c r="BB64">
        <v>36.700000000000003</v>
      </c>
      <c r="BC64">
        <v>0.57999999999999996</v>
      </c>
      <c r="BD64">
        <v>1.01</v>
      </c>
      <c r="BE64">
        <v>0.97</v>
      </c>
      <c r="BF64">
        <v>0.61</v>
      </c>
      <c r="BG64">
        <v>8.69</v>
      </c>
      <c r="BH64">
        <v>19.309999999999999</v>
      </c>
      <c r="BI64">
        <v>4.8099999999999996</v>
      </c>
      <c r="BJ64">
        <v>48.26</v>
      </c>
      <c r="BK64">
        <v>96.53</v>
      </c>
      <c r="BL64">
        <v>96.53</v>
      </c>
      <c r="BM64">
        <v>120.66</v>
      </c>
      <c r="BN64">
        <v>0.61</v>
      </c>
      <c r="BO64">
        <v>27.73</v>
      </c>
      <c r="BP64">
        <v>11.89</v>
      </c>
    </row>
    <row r="65" spans="7:68">
      <c r="G65" t="s">
        <v>107</v>
      </c>
      <c r="H65" s="115">
        <v>851.99000000000012</v>
      </c>
      <c r="I65" s="88">
        <v>243.57999999999998</v>
      </c>
      <c r="J65" s="88">
        <v>367.4</v>
      </c>
      <c r="K65" s="88">
        <v>28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0.97</v>
      </c>
      <c r="AA65">
        <v>0.97</v>
      </c>
      <c r="AB65">
        <v>0</v>
      </c>
      <c r="AC65">
        <v>49.71</v>
      </c>
      <c r="AD65">
        <v>0</v>
      </c>
      <c r="AE65">
        <v>0</v>
      </c>
      <c r="AF65">
        <v>24.97</v>
      </c>
      <c r="AG65">
        <v>50.45</v>
      </c>
      <c r="AH65">
        <v>0</v>
      </c>
      <c r="AI65">
        <v>0</v>
      </c>
      <c r="AJ65">
        <v>193.06</v>
      </c>
      <c r="AK65">
        <v>0</v>
      </c>
      <c r="AL65">
        <v>16.8</v>
      </c>
      <c r="AM65">
        <v>170.86</v>
      </c>
      <c r="AN65">
        <v>0</v>
      </c>
      <c r="AO65">
        <v>49.71</v>
      </c>
      <c r="AP65">
        <v>74.67</v>
      </c>
      <c r="AQ65">
        <v>0</v>
      </c>
      <c r="AR65">
        <v>152.03</v>
      </c>
      <c r="AS65">
        <v>0</v>
      </c>
      <c r="AT65">
        <v>39.68</v>
      </c>
      <c r="AU65">
        <v>99.74</v>
      </c>
      <c r="AV65">
        <v>0</v>
      </c>
      <c r="AW65">
        <v>22.8</v>
      </c>
      <c r="AX65">
        <v>54.3</v>
      </c>
      <c r="AY65">
        <v>14.48</v>
      </c>
      <c r="AZ65">
        <v>0</v>
      </c>
      <c r="BA65">
        <v>0</v>
      </c>
      <c r="BB65">
        <v>36.700000000000003</v>
      </c>
      <c r="BC65">
        <v>0.57999999999999996</v>
      </c>
      <c r="BD65">
        <v>1.01</v>
      </c>
      <c r="BE65">
        <v>0.97</v>
      </c>
      <c r="BF65">
        <v>0.61</v>
      </c>
      <c r="BG65">
        <v>8.69</v>
      </c>
      <c r="BH65">
        <v>19.309999999999999</v>
      </c>
      <c r="BI65">
        <v>4.8099999999999996</v>
      </c>
      <c r="BJ65">
        <v>48.26</v>
      </c>
      <c r="BK65">
        <v>96.53</v>
      </c>
      <c r="BL65">
        <v>96.53</v>
      </c>
      <c r="BM65">
        <v>120.66</v>
      </c>
      <c r="BN65">
        <v>0.61</v>
      </c>
      <c r="BO65">
        <v>27.1</v>
      </c>
      <c r="BP65">
        <v>11.61</v>
      </c>
    </row>
    <row r="66" spans="7:68">
      <c r="G66" t="s">
        <v>108</v>
      </c>
      <c r="H66" s="115">
        <v>850.65000000000009</v>
      </c>
      <c r="I66" s="88">
        <v>243.01</v>
      </c>
      <c r="J66" s="88">
        <v>367.4</v>
      </c>
      <c r="K66" s="88">
        <v>28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0.97</v>
      </c>
      <c r="AA66">
        <v>0.97</v>
      </c>
      <c r="AB66">
        <v>0</v>
      </c>
      <c r="AC66">
        <v>49.71</v>
      </c>
      <c r="AD66">
        <v>0</v>
      </c>
      <c r="AE66">
        <v>0</v>
      </c>
      <c r="AF66">
        <v>24.97</v>
      </c>
      <c r="AG66">
        <v>50.45</v>
      </c>
      <c r="AH66">
        <v>0</v>
      </c>
      <c r="AI66">
        <v>0</v>
      </c>
      <c r="AJ66">
        <v>193.06</v>
      </c>
      <c r="AK66">
        <v>0</v>
      </c>
      <c r="AL66">
        <v>16.8</v>
      </c>
      <c r="AM66">
        <v>170.86</v>
      </c>
      <c r="AN66">
        <v>0</v>
      </c>
      <c r="AO66">
        <v>49.71</v>
      </c>
      <c r="AP66">
        <v>74.67</v>
      </c>
      <c r="AQ66">
        <v>0</v>
      </c>
      <c r="AR66">
        <v>152.03</v>
      </c>
      <c r="AS66">
        <v>0</v>
      </c>
      <c r="AT66">
        <v>39.68</v>
      </c>
      <c r="AU66">
        <v>99.74</v>
      </c>
      <c r="AV66">
        <v>0</v>
      </c>
      <c r="AW66">
        <v>22.8</v>
      </c>
      <c r="AX66">
        <v>54.3</v>
      </c>
      <c r="AY66">
        <v>14.48</v>
      </c>
      <c r="AZ66">
        <v>0</v>
      </c>
      <c r="BA66">
        <v>0</v>
      </c>
      <c r="BB66">
        <v>36.700000000000003</v>
      </c>
      <c r="BC66">
        <v>0.57999999999999996</v>
      </c>
      <c r="BD66">
        <v>1.01</v>
      </c>
      <c r="BE66">
        <v>0.97</v>
      </c>
      <c r="BF66">
        <v>0.61</v>
      </c>
      <c r="BG66">
        <v>8.69</v>
      </c>
      <c r="BH66">
        <v>19.309999999999999</v>
      </c>
      <c r="BI66">
        <v>4.8099999999999996</v>
      </c>
      <c r="BJ66">
        <v>48.26</v>
      </c>
      <c r="BK66">
        <v>96.53</v>
      </c>
      <c r="BL66">
        <v>96.53</v>
      </c>
      <c r="BM66">
        <v>120.66</v>
      </c>
      <c r="BN66">
        <v>0.61</v>
      </c>
      <c r="BO66">
        <v>25.76</v>
      </c>
      <c r="BP66">
        <v>11.04</v>
      </c>
    </row>
    <row r="67" spans="7:68">
      <c r="G67" t="s">
        <v>109</v>
      </c>
      <c r="H67" s="115">
        <v>737.94</v>
      </c>
      <c r="I67" s="88">
        <v>242.07</v>
      </c>
      <c r="J67" s="88">
        <v>367.4</v>
      </c>
      <c r="K67" s="88">
        <v>28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0.97</v>
      </c>
      <c r="AA67">
        <v>0.97</v>
      </c>
      <c r="AB67">
        <v>0</v>
      </c>
      <c r="AC67">
        <v>49.71</v>
      </c>
      <c r="AD67">
        <v>0</v>
      </c>
      <c r="AE67">
        <v>0</v>
      </c>
      <c r="AF67">
        <v>24.97</v>
      </c>
      <c r="AG67">
        <v>50.45</v>
      </c>
      <c r="AH67">
        <v>0</v>
      </c>
      <c r="AI67">
        <v>0</v>
      </c>
      <c r="AJ67">
        <v>193.06</v>
      </c>
      <c r="AK67">
        <v>0</v>
      </c>
      <c r="AL67">
        <v>16.8</v>
      </c>
      <c r="AM67">
        <v>60.33</v>
      </c>
      <c r="AN67">
        <v>0</v>
      </c>
      <c r="AO67">
        <v>49.71</v>
      </c>
      <c r="AP67">
        <v>74.67</v>
      </c>
      <c r="AQ67">
        <v>0</v>
      </c>
      <c r="AR67">
        <v>152.03</v>
      </c>
      <c r="AS67">
        <v>0</v>
      </c>
      <c r="AT67">
        <v>39.68</v>
      </c>
      <c r="AU67">
        <v>99.74</v>
      </c>
      <c r="AV67">
        <v>0</v>
      </c>
      <c r="AW67">
        <v>22.8</v>
      </c>
      <c r="AX67">
        <v>54.3</v>
      </c>
      <c r="AY67">
        <v>14.48</v>
      </c>
      <c r="AZ67">
        <v>0</v>
      </c>
      <c r="BA67">
        <v>0</v>
      </c>
      <c r="BB67">
        <v>36.700000000000003</v>
      </c>
      <c r="BC67">
        <v>0.57999999999999996</v>
      </c>
      <c r="BD67">
        <v>1.01</v>
      </c>
      <c r="BE67">
        <v>0.97</v>
      </c>
      <c r="BF67">
        <v>0.61</v>
      </c>
      <c r="BG67">
        <v>8.69</v>
      </c>
      <c r="BH67">
        <v>19.309999999999999</v>
      </c>
      <c r="BI67">
        <v>4.8099999999999996</v>
      </c>
      <c r="BJ67">
        <v>48.26</v>
      </c>
      <c r="BK67">
        <v>96.53</v>
      </c>
      <c r="BL67">
        <v>96.53</v>
      </c>
      <c r="BM67">
        <v>120.66</v>
      </c>
      <c r="BN67">
        <v>0.61</v>
      </c>
      <c r="BO67">
        <v>23.58</v>
      </c>
      <c r="BP67">
        <v>10.1</v>
      </c>
    </row>
    <row r="68" spans="7:68">
      <c r="G68" t="s">
        <v>110</v>
      </c>
      <c r="H68" s="115">
        <v>735.87</v>
      </c>
      <c r="I68" s="88">
        <v>241.19</v>
      </c>
      <c r="J68" s="88">
        <v>367.4</v>
      </c>
      <c r="K68" s="88">
        <v>28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0.97</v>
      </c>
      <c r="AA68">
        <v>0.97</v>
      </c>
      <c r="AB68">
        <v>0</v>
      </c>
      <c r="AC68">
        <v>49.71</v>
      </c>
      <c r="AD68">
        <v>0</v>
      </c>
      <c r="AE68">
        <v>0</v>
      </c>
      <c r="AF68">
        <v>24.97</v>
      </c>
      <c r="AG68">
        <v>50.45</v>
      </c>
      <c r="AH68">
        <v>0</v>
      </c>
      <c r="AI68">
        <v>0</v>
      </c>
      <c r="AJ68">
        <v>193.06</v>
      </c>
      <c r="AK68">
        <v>0</v>
      </c>
      <c r="AL68">
        <v>16.8</v>
      </c>
      <c r="AM68">
        <v>60.33</v>
      </c>
      <c r="AN68">
        <v>0</v>
      </c>
      <c r="AO68">
        <v>49.71</v>
      </c>
      <c r="AP68">
        <v>74.67</v>
      </c>
      <c r="AQ68">
        <v>0</v>
      </c>
      <c r="AR68">
        <v>152.03</v>
      </c>
      <c r="AS68">
        <v>0</v>
      </c>
      <c r="AT68">
        <v>39.68</v>
      </c>
      <c r="AU68">
        <v>99.74</v>
      </c>
      <c r="AV68">
        <v>0</v>
      </c>
      <c r="AW68">
        <v>22.8</v>
      </c>
      <c r="AX68">
        <v>54.3</v>
      </c>
      <c r="AY68">
        <v>14.48</v>
      </c>
      <c r="AZ68">
        <v>0</v>
      </c>
      <c r="BA68">
        <v>0</v>
      </c>
      <c r="BB68">
        <v>36.700000000000003</v>
      </c>
      <c r="BC68">
        <v>0.57999999999999996</v>
      </c>
      <c r="BD68">
        <v>1.01</v>
      </c>
      <c r="BE68">
        <v>0.97</v>
      </c>
      <c r="BF68">
        <v>0.61</v>
      </c>
      <c r="BG68">
        <v>8.69</v>
      </c>
      <c r="BH68">
        <v>19.309999999999999</v>
      </c>
      <c r="BI68">
        <v>4.8099999999999996</v>
      </c>
      <c r="BJ68">
        <v>48.26</v>
      </c>
      <c r="BK68">
        <v>96.53</v>
      </c>
      <c r="BL68">
        <v>96.53</v>
      </c>
      <c r="BM68">
        <v>120.66</v>
      </c>
      <c r="BN68">
        <v>0.61</v>
      </c>
      <c r="BO68">
        <v>21.51</v>
      </c>
      <c r="BP68">
        <v>9.2200000000000006</v>
      </c>
    </row>
    <row r="69" spans="7:68">
      <c r="G69" t="s">
        <v>111</v>
      </c>
      <c r="H69" s="115">
        <v>733.28</v>
      </c>
      <c r="I69" s="88">
        <v>240.07999999999998</v>
      </c>
      <c r="J69" s="88">
        <v>367.4</v>
      </c>
      <c r="K69" s="88">
        <v>28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0.97</v>
      </c>
      <c r="AA69">
        <v>0.97</v>
      </c>
      <c r="AB69">
        <v>0</v>
      </c>
      <c r="AC69">
        <v>49.71</v>
      </c>
      <c r="AD69">
        <v>0</v>
      </c>
      <c r="AE69">
        <v>0</v>
      </c>
      <c r="AF69">
        <v>24.97</v>
      </c>
      <c r="AG69">
        <v>50.45</v>
      </c>
      <c r="AH69">
        <v>0</v>
      </c>
      <c r="AI69">
        <v>0</v>
      </c>
      <c r="AJ69">
        <v>193.06</v>
      </c>
      <c r="AK69">
        <v>0</v>
      </c>
      <c r="AL69">
        <v>16.8</v>
      </c>
      <c r="AM69">
        <v>60.33</v>
      </c>
      <c r="AN69">
        <v>0</v>
      </c>
      <c r="AO69">
        <v>49.71</v>
      </c>
      <c r="AP69">
        <v>74.67</v>
      </c>
      <c r="AQ69">
        <v>0</v>
      </c>
      <c r="AR69">
        <v>152.03</v>
      </c>
      <c r="AS69">
        <v>0</v>
      </c>
      <c r="AT69">
        <v>39.68</v>
      </c>
      <c r="AU69">
        <v>99.74</v>
      </c>
      <c r="AV69">
        <v>0</v>
      </c>
      <c r="AW69">
        <v>22.8</v>
      </c>
      <c r="AX69">
        <v>54.3</v>
      </c>
      <c r="AY69">
        <v>14.48</v>
      </c>
      <c r="AZ69">
        <v>0</v>
      </c>
      <c r="BA69">
        <v>0</v>
      </c>
      <c r="BB69">
        <v>36.700000000000003</v>
      </c>
      <c r="BC69">
        <v>0.57999999999999996</v>
      </c>
      <c r="BD69">
        <v>1.01</v>
      </c>
      <c r="BE69">
        <v>0.97</v>
      </c>
      <c r="BF69">
        <v>0.61</v>
      </c>
      <c r="BG69">
        <v>8.69</v>
      </c>
      <c r="BH69">
        <v>19.309999999999999</v>
      </c>
      <c r="BI69">
        <v>4.8099999999999996</v>
      </c>
      <c r="BJ69">
        <v>48.26</v>
      </c>
      <c r="BK69">
        <v>96.53</v>
      </c>
      <c r="BL69">
        <v>96.53</v>
      </c>
      <c r="BM69">
        <v>120.66</v>
      </c>
      <c r="BN69">
        <v>0.61</v>
      </c>
      <c r="BO69">
        <v>18.920000000000002</v>
      </c>
      <c r="BP69">
        <v>8.11</v>
      </c>
    </row>
    <row r="70" spans="7:68">
      <c r="G70" t="s">
        <v>112</v>
      </c>
      <c r="H70" s="115">
        <v>730.96</v>
      </c>
      <c r="I70" s="88">
        <v>239.09</v>
      </c>
      <c r="J70" s="88">
        <v>367.4</v>
      </c>
      <c r="K70" s="88">
        <v>28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0.97</v>
      </c>
      <c r="AA70">
        <v>0.97</v>
      </c>
      <c r="AB70">
        <v>0</v>
      </c>
      <c r="AC70">
        <v>49.71</v>
      </c>
      <c r="AD70">
        <v>0</v>
      </c>
      <c r="AE70">
        <v>0</v>
      </c>
      <c r="AF70">
        <v>24.97</v>
      </c>
      <c r="AG70">
        <v>50.45</v>
      </c>
      <c r="AH70">
        <v>0</v>
      </c>
      <c r="AI70">
        <v>0</v>
      </c>
      <c r="AJ70">
        <v>193.06</v>
      </c>
      <c r="AK70">
        <v>0</v>
      </c>
      <c r="AL70">
        <v>16.8</v>
      </c>
      <c r="AM70">
        <v>60.33</v>
      </c>
      <c r="AN70">
        <v>0</v>
      </c>
      <c r="AO70">
        <v>49.71</v>
      </c>
      <c r="AP70">
        <v>74.67</v>
      </c>
      <c r="AQ70">
        <v>0</v>
      </c>
      <c r="AR70">
        <v>152.03</v>
      </c>
      <c r="AS70">
        <v>0</v>
      </c>
      <c r="AT70">
        <v>39.68</v>
      </c>
      <c r="AU70">
        <v>99.74</v>
      </c>
      <c r="AV70">
        <v>0</v>
      </c>
      <c r="AW70">
        <v>22.8</v>
      </c>
      <c r="AX70">
        <v>54.3</v>
      </c>
      <c r="AY70">
        <v>14.48</v>
      </c>
      <c r="AZ70">
        <v>0</v>
      </c>
      <c r="BA70">
        <v>0</v>
      </c>
      <c r="BB70">
        <v>36.700000000000003</v>
      </c>
      <c r="BC70">
        <v>0.57999999999999996</v>
      </c>
      <c r="BD70">
        <v>1.01</v>
      </c>
      <c r="BE70">
        <v>0.97</v>
      </c>
      <c r="BF70">
        <v>0.61</v>
      </c>
      <c r="BG70">
        <v>8.69</v>
      </c>
      <c r="BH70">
        <v>19.309999999999999</v>
      </c>
      <c r="BI70">
        <v>4.8099999999999996</v>
      </c>
      <c r="BJ70">
        <v>48.26</v>
      </c>
      <c r="BK70">
        <v>96.53</v>
      </c>
      <c r="BL70">
        <v>96.53</v>
      </c>
      <c r="BM70">
        <v>120.66</v>
      </c>
      <c r="BN70">
        <v>0.61</v>
      </c>
      <c r="BO70">
        <v>16.600000000000001</v>
      </c>
      <c r="BP70">
        <v>7.12</v>
      </c>
    </row>
    <row r="71" spans="7:68">
      <c r="G71" t="s">
        <v>113</v>
      </c>
      <c r="H71" s="115">
        <v>728.5</v>
      </c>
      <c r="I71" s="88">
        <v>238.03</v>
      </c>
      <c r="J71" s="88">
        <v>367.4</v>
      </c>
      <c r="K71" s="88">
        <v>28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0.97</v>
      </c>
      <c r="AA71">
        <v>0.97</v>
      </c>
      <c r="AB71">
        <v>0</v>
      </c>
      <c r="AC71">
        <v>49.71</v>
      </c>
      <c r="AD71">
        <v>0</v>
      </c>
      <c r="AE71">
        <v>0</v>
      </c>
      <c r="AF71">
        <v>24.97</v>
      </c>
      <c r="AG71">
        <v>50.45</v>
      </c>
      <c r="AH71">
        <v>0</v>
      </c>
      <c r="AI71">
        <v>0</v>
      </c>
      <c r="AJ71">
        <v>193.06</v>
      </c>
      <c r="AK71">
        <v>0</v>
      </c>
      <c r="AL71">
        <v>16.8</v>
      </c>
      <c r="AM71">
        <v>60.33</v>
      </c>
      <c r="AN71">
        <v>0</v>
      </c>
      <c r="AO71">
        <v>49.71</v>
      </c>
      <c r="AP71">
        <v>74.67</v>
      </c>
      <c r="AQ71">
        <v>0</v>
      </c>
      <c r="AR71">
        <v>152.03</v>
      </c>
      <c r="AS71">
        <v>0</v>
      </c>
      <c r="AT71">
        <v>39.68</v>
      </c>
      <c r="AU71">
        <v>99.74</v>
      </c>
      <c r="AV71">
        <v>0</v>
      </c>
      <c r="AW71">
        <v>22.8</v>
      </c>
      <c r="AX71">
        <v>54.3</v>
      </c>
      <c r="AY71">
        <v>14.48</v>
      </c>
      <c r="AZ71">
        <v>0</v>
      </c>
      <c r="BA71">
        <v>0</v>
      </c>
      <c r="BB71">
        <v>36.700000000000003</v>
      </c>
      <c r="BC71">
        <v>0.57999999999999996</v>
      </c>
      <c r="BD71">
        <v>1.01</v>
      </c>
      <c r="BE71">
        <v>0.97</v>
      </c>
      <c r="BF71">
        <v>0.61</v>
      </c>
      <c r="BG71">
        <v>8.69</v>
      </c>
      <c r="BH71">
        <v>19.309999999999999</v>
      </c>
      <c r="BI71">
        <v>4.8099999999999996</v>
      </c>
      <c r="BJ71">
        <v>48.26</v>
      </c>
      <c r="BK71">
        <v>96.53</v>
      </c>
      <c r="BL71">
        <v>96.53</v>
      </c>
      <c r="BM71">
        <v>120.66</v>
      </c>
      <c r="BN71">
        <v>0.61</v>
      </c>
      <c r="BO71">
        <v>14.14</v>
      </c>
      <c r="BP71">
        <v>6.06</v>
      </c>
    </row>
    <row r="72" spans="7:68">
      <c r="G72" t="s">
        <v>114</v>
      </c>
      <c r="H72" s="115">
        <v>726.46</v>
      </c>
      <c r="I72" s="88">
        <v>237.15</v>
      </c>
      <c r="J72" s="88">
        <v>367.4</v>
      </c>
      <c r="K72" s="88">
        <v>28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0.97</v>
      </c>
      <c r="AA72">
        <v>0.97</v>
      </c>
      <c r="AB72">
        <v>0</v>
      </c>
      <c r="AC72">
        <v>49.71</v>
      </c>
      <c r="AD72">
        <v>0</v>
      </c>
      <c r="AE72">
        <v>0</v>
      </c>
      <c r="AF72">
        <v>24.97</v>
      </c>
      <c r="AG72">
        <v>50.45</v>
      </c>
      <c r="AH72">
        <v>0</v>
      </c>
      <c r="AI72">
        <v>0</v>
      </c>
      <c r="AJ72">
        <v>193.06</v>
      </c>
      <c r="AK72">
        <v>0</v>
      </c>
      <c r="AL72">
        <v>16.8</v>
      </c>
      <c r="AM72">
        <v>60.33</v>
      </c>
      <c r="AN72">
        <v>0</v>
      </c>
      <c r="AO72">
        <v>49.71</v>
      </c>
      <c r="AP72">
        <v>74.67</v>
      </c>
      <c r="AQ72">
        <v>0</v>
      </c>
      <c r="AR72">
        <v>152.03</v>
      </c>
      <c r="AS72">
        <v>0</v>
      </c>
      <c r="AT72">
        <v>39.68</v>
      </c>
      <c r="AU72">
        <v>99.74</v>
      </c>
      <c r="AV72">
        <v>0</v>
      </c>
      <c r="AW72">
        <v>22.8</v>
      </c>
      <c r="AX72">
        <v>54.3</v>
      </c>
      <c r="AY72">
        <v>14.48</v>
      </c>
      <c r="AZ72">
        <v>0</v>
      </c>
      <c r="BA72">
        <v>0</v>
      </c>
      <c r="BB72">
        <v>36.700000000000003</v>
      </c>
      <c r="BC72">
        <v>0.57999999999999996</v>
      </c>
      <c r="BD72">
        <v>1.01</v>
      </c>
      <c r="BE72">
        <v>0.97</v>
      </c>
      <c r="BF72">
        <v>0.61</v>
      </c>
      <c r="BG72">
        <v>8.69</v>
      </c>
      <c r="BH72">
        <v>19.309999999999999</v>
      </c>
      <c r="BI72">
        <v>4.8099999999999996</v>
      </c>
      <c r="BJ72">
        <v>48.26</v>
      </c>
      <c r="BK72">
        <v>96.53</v>
      </c>
      <c r="BL72">
        <v>96.53</v>
      </c>
      <c r="BM72">
        <v>120.66</v>
      </c>
      <c r="BN72">
        <v>0.61</v>
      </c>
      <c r="BO72">
        <v>12.1</v>
      </c>
      <c r="BP72">
        <v>5.18</v>
      </c>
    </row>
    <row r="73" spans="7:68">
      <c r="G73" t="s">
        <v>115</v>
      </c>
      <c r="H73" s="115">
        <v>724.22</v>
      </c>
      <c r="I73" s="88">
        <v>236.2</v>
      </c>
      <c r="J73" s="88">
        <v>367.4</v>
      </c>
      <c r="K73" s="88">
        <v>28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0.97</v>
      </c>
      <c r="AA73">
        <v>0.97</v>
      </c>
      <c r="AB73">
        <v>0</v>
      </c>
      <c r="AC73">
        <v>49.71</v>
      </c>
      <c r="AD73">
        <v>0</v>
      </c>
      <c r="AE73">
        <v>0</v>
      </c>
      <c r="AF73">
        <v>24.97</v>
      </c>
      <c r="AG73">
        <v>50.45</v>
      </c>
      <c r="AH73">
        <v>0</v>
      </c>
      <c r="AI73">
        <v>0</v>
      </c>
      <c r="AJ73">
        <v>193.06</v>
      </c>
      <c r="AK73">
        <v>0</v>
      </c>
      <c r="AL73">
        <v>16.8</v>
      </c>
      <c r="AM73">
        <v>60.33</v>
      </c>
      <c r="AN73">
        <v>0</v>
      </c>
      <c r="AO73">
        <v>49.71</v>
      </c>
      <c r="AP73">
        <v>74.67</v>
      </c>
      <c r="AQ73">
        <v>0</v>
      </c>
      <c r="AR73">
        <v>152.03</v>
      </c>
      <c r="AS73">
        <v>0</v>
      </c>
      <c r="AT73">
        <v>39.68</v>
      </c>
      <c r="AU73">
        <v>99.74</v>
      </c>
      <c r="AV73">
        <v>0</v>
      </c>
      <c r="AW73">
        <v>22.8</v>
      </c>
      <c r="AX73">
        <v>54.3</v>
      </c>
      <c r="AY73">
        <v>14.48</v>
      </c>
      <c r="AZ73">
        <v>0</v>
      </c>
      <c r="BA73">
        <v>0</v>
      </c>
      <c r="BB73">
        <v>36.700000000000003</v>
      </c>
      <c r="BC73">
        <v>0.57999999999999996</v>
      </c>
      <c r="BD73">
        <v>1.01</v>
      </c>
      <c r="BE73">
        <v>0.97</v>
      </c>
      <c r="BF73">
        <v>0.61</v>
      </c>
      <c r="BG73">
        <v>8.69</v>
      </c>
      <c r="BH73">
        <v>19.309999999999999</v>
      </c>
      <c r="BI73">
        <v>4.8099999999999996</v>
      </c>
      <c r="BJ73">
        <v>48.26</v>
      </c>
      <c r="BK73">
        <v>96.53</v>
      </c>
      <c r="BL73">
        <v>96.53</v>
      </c>
      <c r="BM73">
        <v>120.66</v>
      </c>
      <c r="BN73">
        <v>0.61</v>
      </c>
      <c r="BO73">
        <v>9.86</v>
      </c>
      <c r="BP73">
        <v>4.2300000000000004</v>
      </c>
    </row>
    <row r="74" spans="7:68">
      <c r="G74" t="s">
        <v>116</v>
      </c>
      <c r="H74" s="115">
        <v>722.17</v>
      </c>
      <c r="I74" s="88">
        <v>235.31</v>
      </c>
      <c r="J74" s="88">
        <v>367.4</v>
      </c>
      <c r="K74" s="88">
        <v>28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0.97</v>
      </c>
      <c r="AA74">
        <v>0.97</v>
      </c>
      <c r="AB74">
        <v>0</v>
      </c>
      <c r="AC74">
        <v>49.71</v>
      </c>
      <c r="AD74">
        <v>0</v>
      </c>
      <c r="AE74">
        <v>0</v>
      </c>
      <c r="AF74">
        <v>24.97</v>
      </c>
      <c r="AG74">
        <v>50.45</v>
      </c>
      <c r="AH74">
        <v>0</v>
      </c>
      <c r="AI74">
        <v>0</v>
      </c>
      <c r="AJ74">
        <v>193.06</v>
      </c>
      <c r="AK74">
        <v>0</v>
      </c>
      <c r="AL74">
        <v>16.8</v>
      </c>
      <c r="AM74">
        <v>60.33</v>
      </c>
      <c r="AN74">
        <v>0</v>
      </c>
      <c r="AO74">
        <v>49.71</v>
      </c>
      <c r="AP74">
        <v>74.67</v>
      </c>
      <c r="AQ74">
        <v>0</v>
      </c>
      <c r="AR74">
        <v>152.03</v>
      </c>
      <c r="AS74">
        <v>0</v>
      </c>
      <c r="AT74">
        <v>39.68</v>
      </c>
      <c r="AU74">
        <v>99.74</v>
      </c>
      <c r="AV74">
        <v>0</v>
      </c>
      <c r="AW74">
        <v>22.8</v>
      </c>
      <c r="AX74">
        <v>54.3</v>
      </c>
      <c r="AY74">
        <v>14.48</v>
      </c>
      <c r="AZ74">
        <v>0</v>
      </c>
      <c r="BA74">
        <v>0</v>
      </c>
      <c r="BB74">
        <v>36.700000000000003</v>
      </c>
      <c r="BC74">
        <v>0.57999999999999996</v>
      </c>
      <c r="BD74">
        <v>1.01</v>
      </c>
      <c r="BE74">
        <v>0.97</v>
      </c>
      <c r="BF74">
        <v>0.61</v>
      </c>
      <c r="BG74">
        <v>8.69</v>
      </c>
      <c r="BH74">
        <v>19.309999999999999</v>
      </c>
      <c r="BI74">
        <v>4.8099999999999996</v>
      </c>
      <c r="BJ74">
        <v>48.26</v>
      </c>
      <c r="BK74">
        <v>96.53</v>
      </c>
      <c r="BL74">
        <v>96.53</v>
      </c>
      <c r="BM74">
        <v>120.66</v>
      </c>
      <c r="BN74">
        <v>0.61</v>
      </c>
      <c r="BO74">
        <v>7.81</v>
      </c>
      <c r="BP74">
        <v>3.34</v>
      </c>
    </row>
    <row r="75" spans="7:68">
      <c r="G75" t="s">
        <v>117</v>
      </c>
      <c r="H75" s="115">
        <v>768.29</v>
      </c>
      <c r="I75" s="88">
        <v>234.48</v>
      </c>
      <c r="J75" s="88">
        <v>367.48</v>
      </c>
      <c r="K75" s="88">
        <v>8.69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0.97</v>
      </c>
      <c r="AA75">
        <v>0.97</v>
      </c>
      <c r="AB75">
        <v>0</v>
      </c>
      <c r="AC75">
        <v>49.71</v>
      </c>
      <c r="AD75">
        <v>0</v>
      </c>
      <c r="AE75">
        <v>0</v>
      </c>
      <c r="AF75">
        <v>24.97</v>
      </c>
      <c r="AG75">
        <v>50.45</v>
      </c>
      <c r="AH75">
        <v>0</v>
      </c>
      <c r="AI75">
        <v>0</v>
      </c>
      <c r="AJ75">
        <v>193.06</v>
      </c>
      <c r="AK75">
        <v>50.1</v>
      </c>
      <c r="AL75">
        <v>16.8</v>
      </c>
      <c r="AM75">
        <v>60.33</v>
      </c>
      <c r="AN75">
        <v>0</v>
      </c>
      <c r="AO75">
        <v>49.71</v>
      </c>
      <c r="AP75">
        <v>74.67</v>
      </c>
      <c r="AQ75">
        <v>0</v>
      </c>
      <c r="AR75">
        <v>152.03</v>
      </c>
      <c r="AS75">
        <v>0</v>
      </c>
      <c r="AT75">
        <v>39.68</v>
      </c>
      <c r="AU75">
        <v>99.74</v>
      </c>
      <c r="AV75">
        <v>0</v>
      </c>
      <c r="AW75">
        <v>22.8</v>
      </c>
      <c r="AX75">
        <v>54.3</v>
      </c>
      <c r="AY75">
        <v>14.48</v>
      </c>
      <c r="AZ75">
        <v>0</v>
      </c>
      <c r="BA75">
        <v>0</v>
      </c>
      <c r="BB75">
        <v>34.659999999999997</v>
      </c>
      <c r="BC75">
        <v>0.57999999999999996</v>
      </c>
      <c r="BD75">
        <v>1.01</v>
      </c>
      <c r="BE75">
        <v>0.97</v>
      </c>
      <c r="BF75">
        <v>0.61</v>
      </c>
      <c r="BG75">
        <v>8.69</v>
      </c>
      <c r="BH75">
        <v>0</v>
      </c>
      <c r="BI75">
        <v>4.8899999999999997</v>
      </c>
      <c r="BJ75">
        <v>48.26</v>
      </c>
      <c r="BK75">
        <v>96.53</v>
      </c>
      <c r="BL75">
        <v>96.53</v>
      </c>
      <c r="BM75">
        <v>120.66</v>
      </c>
      <c r="BN75">
        <v>0.61</v>
      </c>
      <c r="BO75">
        <v>5.87</v>
      </c>
      <c r="BP75">
        <v>2.5099999999999998</v>
      </c>
    </row>
    <row r="76" spans="7:68">
      <c r="G76" t="s">
        <v>118</v>
      </c>
      <c r="H76" s="115">
        <v>766.58999999999992</v>
      </c>
      <c r="I76" s="88">
        <v>233.75</v>
      </c>
      <c r="J76" s="88">
        <v>367.48</v>
      </c>
      <c r="K76" s="88">
        <v>8.69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0.97</v>
      </c>
      <c r="AA76">
        <v>0.97</v>
      </c>
      <c r="AB76">
        <v>0</v>
      </c>
      <c r="AC76">
        <v>49.71</v>
      </c>
      <c r="AD76">
        <v>0</v>
      </c>
      <c r="AE76">
        <v>0</v>
      </c>
      <c r="AF76">
        <v>24.97</v>
      </c>
      <c r="AG76">
        <v>50.45</v>
      </c>
      <c r="AH76">
        <v>0</v>
      </c>
      <c r="AI76">
        <v>0</v>
      </c>
      <c r="AJ76">
        <v>193.06</v>
      </c>
      <c r="AK76">
        <v>50.1</v>
      </c>
      <c r="AL76">
        <v>16.8</v>
      </c>
      <c r="AM76">
        <v>60.33</v>
      </c>
      <c r="AN76">
        <v>0</v>
      </c>
      <c r="AO76">
        <v>49.71</v>
      </c>
      <c r="AP76">
        <v>74.67</v>
      </c>
      <c r="AQ76">
        <v>0</v>
      </c>
      <c r="AR76">
        <v>152.03</v>
      </c>
      <c r="AS76">
        <v>0</v>
      </c>
      <c r="AT76">
        <v>39.68</v>
      </c>
      <c r="AU76">
        <v>99.74</v>
      </c>
      <c r="AV76">
        <v>0</v>
      </c>
      <c r="AW76">
        <v>22.8</v>
      </c>
      <c r="AX76">
        <v>54.3</v>
      </c>
      <c r="AY76">
        <v>14.48</v>
      </c>
      <c r="AZ76">
        <v>0</v>
      </c>
      <c r="BA76">
        <v>0</v>
      </c>
      <c r="BB76">
        <v>34.659999999999997</v>
      </c>
      <c r="BC76">
        <v>0.57999999999999996</v>
      </c>
      <c r="BD76">
        <v>1.01</v>
      </c>
      <c r="BE76">
        <v>0.97</v>
      </c>
      <c r="BF76">
        <v>0.61</v>
      </c>
      <c r="BG76">
        <v>8.69</v>
      </c>
      <c r="BH76">
        <v>0</v>
      </c>
      <c r="BI76">
        <v>4.8899999999999997</v>
      </c>
      <c r="BJ76">
        <v>48.26</v>
      </c>
      <c r="BK76">
        <v>96.53</v>
      </c>
      <c r="BL76">
        <v>96.53</v>
      </c>
      <c r="BM76">
        <v>120.66</v>
      </c>
      <c r="BN76">
        <v>0.61</v>
      </c>
      <c r="BO76">
        <v>4.17</v>
      </c>
      <c r="BP76">
        <v>1.78</v>
      </c>
    </row>
    <row r="77" spans="7:68">
      <c r="G77" t="s">
        <v>119</v>
      </c>
      <c r="H77" s="115">
        <v>765.15</v>
      </c>
      <c r="I77" s="88">
        <v>233.14</v>
      </c>
      <c r="J77" s="88">
        <v>367.48</v>
      </c>
      <c r="K77" s="88">
        <v>8.69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0.97</v>
      </c>
      <c r="AA77">
        <v>0.97</v>
      </c>
      <c r="AB77">
        <v>0</v>
      </c>
      <c r="AC77">
        <v>49.71</v>
      </c>
      <c r="AD77">
        <v>0</v>
      </c>
      <c r="AE77">
        <v>0</v>
      </c>
      <c r="AF77">
        <v>24.97</v>
      </c>
      <c r="AG77">
        <v>50.45</v>
      </c>
      <c r="AH77">
        <v>0</v>
      </c>
      <c r="AI77">
        <v>0</v>
      </c>
      <c r="AJ77">
        <v>193.06</v>
      </c>
      <c r="AK77">
        <v>50.1</v>
      </c>
      <c r="AL77">
        <v>16.8</v>
      </c>
      <c r="AM77">
        <v>60.33</v>
      </c>
      <c r="AN77">
        <v>0</v>
      </c>
      <c r="AO77">
        <v>49.71</v>
      </c>
      <c r="AP77">
        <v>74.67</v>
      </c>
      <c r="AQ77">
        <v>0</v>
      </c>
      <c r="AR77">
        <v>152.03</v>
      </c>
      <c r="AS77">
        <v>0</v>
      </c>
      <c r="AT77">
        <v>39.68</v>
      </c>
      <c r="AU77">
        <v>99.74</v>
      </c>
      <c r="AV77">
        <v>0</v>
      </c>
      <c r="AW77">
        <v>22.8</v>
      </c>
      <c r="AX77">
        <v>54.3</v>
      </c>
      <c r="AY77">
        <v>14.48</v>
      </c>
      <c r="AZ77">
        <v>0</v>
      </c>
      <c r="BA77">
        <v>0</v>
      </c>
      <c r="BB77">
        <v>34.659999999999997</v>
      </c>
      <c r="BC77">
        <v>0.57999999999999996</v>
      </c>
      <c r="BD77">
        <v>1.01</v>
      </c>
      <c r="BE77">
        <v>0.97</v>
      </c>
      <c r="BF77">
        <v>0.61</v>
      </c>
      <c r="BG77">
        <v>8.69</v>
      </c>
      <c r="BH77">
        <v>0</v>
      </c>
      <c r="BI77">
        <v>4.8899999999999997</v>
      </c>
      <c r="BJ77">
        <v>48.26</v>
      </c>
      <c r="BK77">
        <v>96.53</v>
      </c>
      <c r="BL77">
        <v>96.53</v>
      </c>
      <c r="BM77">
        <v>120.66</v>
      </c>
      <c r="BN77">
        <v>0.61</v>
      </c>
      <c r="BO77">
        <v>2.73</v>
      </c>
      <c r="BP77">
        <v>1.17</v>
      </c>
    </row>
    <row r="78" spans="7:68">
      <c r="G78" t="s">
        <v>120</v>
      </c>
      <c r="H78" s="115">
        <v>764.13</v>
      </c>
      <c r="I78" s="88">
        <v>232.7</v>
      </c>
      <c r="J78" s="88">
        <v>367.48</v>
      </c>
      <c r="K78" s="88">
        <v>8.69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0.97</v>
      </c>
      <c r="AA78">
        <v>0.97</v>
      </c>
      <c r="AB78">
        <v>0</v>
      </c>
      <c r="AC78">
        <v>49.71</v>
      </c>
      <c r="AD78">
        <v>0</v>
      </c>
      <c r="AE78">
        <v>0</v>
      </c>
      <c r="AF78">
        <v>24.97</v>
      </c>
      <c r="AG78">
        <v>50.45</v>
      </c>
      <c r="AH78">
        <v>0</v>
      </c>
      <c r="AI78">
        <v>0</v>
      </c>
      <c r="AJ78">
        <v>193.06</v>
      </c>
      <c r="AK78">
        <v>50.1</v>
      </c>
      <c r="AL78">
        <v>16.8</v>
      </c>
      <c r="AM78">
        <v>60.33</v>
      </c>
      <c r="AN78">
        <v>0</v>
      </c>
      <c r="AO78">
        <v>49.71</v>
      </c>
      <c r="AP78">
        <v>74.67</v>
      </c>
      <c r="AQ78">
        <v>0</v>
      </c>
      <c r="AR78">
        <v>152.03</v>
      </c>
      <c r="AS78">
        <v>0</v>
      </c>
      <c r="AT78">
        <v>39.68</v>
      </c>
      <c r="AU78">
        <v>99.74</v>
      </c>
      <c r="AV78">
        <v>0</v>
      </c>
      <c r="AW78">
        <v>22.8</v>
      </c>
      <c r="AX78">
        <v>54.3</v>
      </c>
      <c r="AY78">
        <v>14.48</v>
      </c>
      <c r="AZ78">
        <v>0</v>
      </c>
      <c r="BA78">
        <v>0</v>
      </c>
      <c r="BB78">
        <v>34.659999999999997</v>
      </c>
      <c r="BC78">
        <v>0.57999999999999996</v>
      </c>
      <c r="BD78">
        <v>1.01</v>
      </c>
      <c r="BE78">
        <v>0.97</v>
      </c>
      <c r="BF78">
        <v>0.61</v>
      </c>
      <c r="BG78">
        <v>8.69</v>
      </c>
      <c r="BH78">
        <v>0</v>
      </c>
      <c r="BI78">
        <v>4.8899999999999997</v>
      </c>
      <c r="BJ78">
        <v>48.26</v>
      </c>
      <c r="BK78">
        <v>96.53</v>
      </c>
      <c r="BL78">
        <v>96.53</v>
      </c>
      <c r="BM78">
        <v>120.66</v>
      </c>
      <c r="BN78">
        <v>0.61</v>
      </c>
      <c r="BO78">
        <v>1.71</v>
      </c>
      <c r="BP78">
        <v>0.73</v>
      </c>
    </row>
    <row r="79" spans="7:68">
      <c r="G79" t="s">
        <v>121</v>
      </c>
      <c r="H79" s="115">
        <v>763.27</v>
      </c>
      <c r="I79" s="88">
        <v>232.34</v>
      </c>
      <c r="J79" s="88">
        <v>367.58</v>
      </c>
      <c r="K79" s="88">
        <v>8.69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0.97</v>
      </c>
      <c r="AA79">
        <v>0.97</v>
      </c>
      <c r="AB79">
        <v>0</v>
      </c>
      <c r="AC79">
        <v>49.71</v>
      </c>
      <c r="AD79">
        <v>0</v>
      </c>
      <c r="AE79">
        <v>0</v>
      </c>
      <c r="AF79">
        <v>24.97</v>
      </c>
      <c r="AG79">
        <v>50.45</v>
      </c>
      <c r="AH79">
        <v>0</v>
      </c>
      <c r="AI79">
        <v>0</v>
      </c>
      <c r="AJ79">
        <v>193.06</v>
      </c>
      <c r="AK79">
        <v>50.1</v>
      </c>
      <c r="AL79">
        <v>16.8</v>
      </c>
      <c r="AM79">
        <v>60.33</v>
      </c>
      <c r="AN79">
        <v>0</v>
      </c>
      <c r="AO79">
        <v>49.71</v>
      </c>
      <c r="AP79">
        <v>74.67</v>
      </c>
      <c r="AQ79">
        <v>0</v>
      </c>
      <c r="AR79">
        <v>152.03</v>
      </c>
      <c r="AS79">
        <v>0</v>
      </c>
      <c r="AT79">
        <v>39.68</v>
      </c>
      <c r="AU79">
        <v>99.74</v>
      </c>
      <c r="AV79">
        <v>0</v>
      </c>
      <c r="AW79">
        <v>22.8</v>
      </c>
      <c r="AX79">
        <v>54.3</v>
      </c>
      <c r="AY79">
        <v>14.48</v>
      </c>
      <c r="AZ79">
        <v>0</v>
      </c>
      <c r="BA79">
        <v>0</v>
      </c>
      <c r="BB79">
        <v>34.659999999999997</v>
      </c>
      <c r="BC79">
        <v>0.57999999999999996</v>
      </c>
      <c r="BD79">
        <v>1.01</v>
      </c>
      <c r="BE79">
        <v>0.97</v>
      </c>
      <c r="BF79">
        <v>0.61</v>
      </c>
      <c r="BG79">
        <v>8.69</v>
      </c>
      <c r="BH79">
        <v>0</v>
      </c>
      <c r="BI79">
        <v>4.99</v>
      </c>
      <c r="BJ79">
        <v>48.26</v>
      </c>
      <c r="BK79">
        <v>96.53</v>
      </c>
      <c r="BL79">
        <v>96.53</v>
      </c>
      <c r="BM79">
        <v>120.66</v>
      </c>
      <c r="BN79">
        <v>0.61</v>
      </c>
      <c r="BO79">
        <v>0.85</v>
      </c>
      <c r="BP79">
        <v>0.37</v>
      </c>
    </row>
    <row r="80" spans="7:68">
      <c r="G80" t="s">
        <v>122</v>
      </c>
      <c r="H80" s="115">
        <v>762.77</v>
      </c>
      <c r="I80" s="88">
        <v>232.12</v>
      </c>
      <c r="J80" s="88">
        <v>367.58</v>
      </c>
      <c r="K80" s="88">
        <v>8.69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0.97</v>
      </c>
      <c r="AA80">
        <v>0.97</v>
      </c>
      <c r="AB80">
        <v>0</v>
      </c>
      <c r="AC80">
        <v>49.71</v>
      </c>
      <c r="AD80">
        <v>0</v>
      </c>
      <c r="AE80">
        <v>0</v>
      </c>
      <c r="AF80">
        <v>24.97</v>
      </c>
      <c r="AG80">
        <v>50.45</v>
      </c>
      <c r="AH80">
        <v>0</v>
      </c>
      <c r="AI80">
        <v>0</v>
      </c>
      <c r="AJ80">
        <v>193.06</v>
      </c>
      <c r="AK80">
        <v>50.1</v>
      </c>
      <c r="AL80">
        <v>16.8</v>
      </c>
      <c r="AM80">
        <v>60.33</v>
      </c>
      <c r="AN80">
        <v>0</v>
      </c>
      <c r="AO80">
        <v>49.71</v>
      </c>
      <c r="AP80">
        <v>74.67</v>
      </c>
      <c r="AQ80">
        <v>0</v>
      </c>
      <c r="AR80">
        <v>152.03</v>
      </c>
      <c r="AS80">
        <v>0</v>
      </c>
      <c r="AT80">
        <v>39.68</v>
      </c>
      <c r="AU80">
        <v>99.74</v>
      </c>
      <c r="AV80">
        <v>0</v>
      </c>
      <c r="AW80">
        <v>22.8</v>
      </c>
      <c r="AX80">
        <v>54.3</v>
      </c>
      <c r="AY80">
        <v>14.48</v>
      </c>
      <c r="AZ80">
        <v>0</v>
      </c>
      <c r="BA80">
        <v>0</v>
      </c>
      <c r="BB80">
        <v>34.659999999999997</v>
      </c>
      <c r="BC80">
        <v>0.57999999999999996</v>
      </c>
      <c r="BD80">
        <v>1.01</v>
      </c>
      <c r="BE80">
        <v>0.97</v>
      </c>
      <c r="BF80">
        <v>0.61</v>
      </c>
      <c r="BG80">
        <v>8.69</v>
      </c>
      <c r="BH80">
        <v>0</v>
      </c>
      <c r="BI80">
        <v>4.99</v>
      </c>
      <c r="BJ80">
        <v>48.26</v>
      </c>
      <c r="BK80">
        <v>96.53</v>
      </c>
      <c r="BL80">
        <v>96.53</v>
      </c>
      <c r="BM80">
        <v>120.66</v>
      </c>
      <c r="BN80">
        <v>0.61</v>
      </c>
      <c r="BO80">
        <v>0.35</v>
      </c>
      <c r="BP80">
        <v>0.15</v>
      </c>
    </row>
    <row r="81" spans="7:68">
      <c r="G81" t="s">
        <v>123</v>
      </c>
      <c r="H81" s="115">
        <v>762.42</v>
      </c>
      <c r="I81" s="88">
        <v>231.97</v>
      </c>
      <c r="J81" s="88">
        <v>367.58</v>
      </c>
      <c r="K81" s="88">
        <v>8.69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0.97</v>
      </c>
      <c r="AA81">
        <v>0.97</v>
      </c>
      <c r="AB81">
        <v>0</v>
      </c>
      <c r="AC81">
        <v>49.71</v>
      </c>
      <c r="AD81">
        <v>0</v>
      </c>
      <c r="AE81">
        <v>0</v>
      </c>
      <c r="AF81">
        <v>24.97</v>
      </c>
      <c r="AG81">
        <v>50.45</v>
      </c>
      <c r="AH81">
        <v>0</v>
      </c>
      <c r="AI81">
        <v>0</v>
      </c>
      <c r="AJ81">
        <v>193.06</v>
      </c>
      <c r="AK81">
        <v>50.1</v>
      </c>
      <c r="AL81">
        <v>16.8</v>
      </c>
      <c r="AM81">
        <v>60.33</v>
      </c>
      <c r="AN81">
        <v>0</v>
      </c>
      <c r="AO81">
        <v>49.71</v>
      </c>
      <c r="AP81">
        <v>74.67</v>
      </c>
      <c r="AQ81">
        <v>0</v>
      </c>
      <c r="AR81">
        <v>152.03</v>
      </c>
      <c r="AS81">
        <v>0</v>
      </c>
      <c r="AT81">
        <v>39.68</v>
      </c>
      <c r="AU81">
        <v>99.74</v>
      </c>
      <c r="AV81">
        <v>0</v>
      </c>
      <c r="AW81">
        <v>22.8</v>
      </c>
      <c r="AX81">
        <v>54.3</v>
      </c>
      <c r="AY81">
        <v>14.48</v>
      </c>
      <c r="AZ81">
        <v>0</v>
      </c>
      <c r="BA81">
        <v>0</v>
      </c>
      <c r="BB81">
        <v>34.659999999999997</v>
      </c>
      <c r="BC81">
        <v>0.57999999999999996</v>
      </c>
      <c r="BD81">
        <v>1.01</v>
      </c>
      <c r="BE81">
        <v>0.97</v>
      </c>
      <c r="BF81">
        <v>0.61</v>
      </c>
      <c r="BG81">
        <v>8.69</v>
      </c>
      <c r="BH81">
        <v>0</v>
      </c>
      <c r="BI81">
        <v>4.99</v>
      </c>
      <c r="BJ81">
        <v>48.26</v>
      </c>
      <c r="BK81">
        <v>96.53</v>
      </c>
      <c r="BL81">
        <v>96.53</v>
      </c>
      <c r="BM81">
        <v>120.66</v>
      </c>
      <c r="BN81">
        <v>0.61</v>
      </c>
      <c r="BO81">
        <v>0</v>
      </c>
      <c r="BP81">
        <v>0</v>
      </c>
    </row>
    <row r="82" spans="7:68">
      <c r="G82" t="s">
        <v>124</v>
      </c>
      <c r="H82" s="115">
        <v>762.42</v>
      </c>
      <c r="I82" s="88">
        <v>231.97</v>
      </c>
      <c r="J82" s="88">
        <v>367.58</v>
      </c>
      <c r="K82" s="88">
        <v>8.69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0.97</v>
      </c>
      <c r="AA82">
        <v>0.97</v>
      </c>
      <c r="AB82">
        <v>0</v>
      </c>
      <c r="AC82">
        <v>49.71</v>
      </c>
      <c r="AD82">
        <v>0</v>
      </c>
      <c r="AE82">
        <v>0</v>
      </c>
      <c r="AF82">
        <v>24.97</v>
      </c>
      <c r="AG82">
        <v>50.45</v>
      </c>
      <c r="AH82">
        <v>0</v>
      </c>
      <c r="AI82">
        <v>0</v>
      </c>
      <c r="AJ82">
        <v>193.06</v>
      </c>
      <c r="AK82">
        <v>50.1</v>
      </c>
      <c r="AL82">
        <v>16.8</v>
      </c>
      <c r="AM82">
        <v>60.33</v>
      </c>
      <c r="AN82">
        <v>0</v>
      </c>
      <c r="AO82">
        <v>49.71</v>
      </c>
      <c r="AP82">
        <v>74.67</v>
      </c>
      <c r="AQ82">
        <v>0</v>
      </c>
      <c r="AR82">
        <v>152.03</v>
      </c>
      <c r="AS82">
        <v>0</v>
      </c>
      <c r="AT82">
        <v>39.68</v>
      </c>
      <c r="AU82">
        <v>99.74</v>
      </c>
      <c r="AV82">
        <v>0</v>
      </c>
      <c r="AW82">
        <v>22.8</v>
      </c>
      <c r="AX82">
        <v>54.3</v>
      </c>
      <c r="AY82">
        <v>14.48</v>
      </c>
      <c r="AZ82">
        <v>0</v>
      </c>
      <c r="BA82">
        <v>0</v>
      </c>
      <c r="BB82">
        <v>34.659999999999997</v>
      </c>
      <c r="BC82">
        <v>0.57999999999999996</v>
      </c>
      <c r="BD82">
        <v>1.01</v>
      </c>
      <c r="BE82">
        <v>0.97</v>
      </c>
      <c r="BF82">
        <v>0.61</v>
      </c>
      <c r="BG82">
        <v>8.69</v>
      </c>
      <c r="BH82">
        <v>0</v>
      </c>
      <c r="BI82">
        <v>4.99</v>
      </c>
      <c r="BJ82">
        <v>48.26</v>
      </c>
      <c r="BK82">
        <v>96.53</v>
      </c>
      <c r="BL82">
        <v>96.53</v>
      </c>
      <c r="BM82">
        <v>120.66</v>
      </c>
      <c r="BN82">
        <v>0.61</v>
      </c>
      <c r="BO82">
        <v>0</v>
      </c>
      <c r="BP82">
        <v>0</v>
      </c>
    </row>
    <row r="83" spans="7:68">
      <c r="G83" t="s">
        <v>125</v>
      </c>
      <c r="H83" s="115">
        <v>762.28</v>
      </c>
      <c r="I83" s="88">
        <v>231.97</v>
      </c>
      <c r="J83" s="88">
        <v>367.66999999999996</v>
      </c>
      <c r="K83" s="88">
        <v>8.69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0.97</v>
      </c>
      <c r="AA83">
        <v>0.97</v>
      </c>
      <c r="AB83">
        <v>0</v>
      </c>
      <c r="AC83">
        <v>49.71</v>
      </c>
      <c r="AD83">
        <v>0</v>
      </c>
      <c r="AE83">
        <v>0</v>
      </c>
      <c r="AF83">
        <v>24.97</v>
      </c>
      <c r="AG83">
        <v>50.45</v>
      </c>
      <c r="AH83">
        <v>0</v>
      </c>
      <c r="AI83">
        <v>0</v>
      </c>
      <c r="AJ83">
        <v>193.06</v>
      </c>
      <c r="AK83">
        <v>50.1</v>
      </c>
      <c r="AL83">
        <v>16.8</v>
      </c>
      <c r="AM83">
        <v>60.33</v>
      </c>
      <c r="AN83">
        <v>0</v>
      </c>
      <c r="AO83">
        <v>49.71</v>
      </c>
      <c r="AP83">
        <v>74.67</v>
      </c>
      <c r="AQ83">
        <v>0</v>
      </c>
      <c r="AR83">
        <v>152.03</v>
      </c>
      <c r="AS83">
        <v>0</v>
      </c>
      <c r="AT83">
        <v>39.68</v>
      </c>
      <c r="AU83">
        <v>99.74</v>
      </c>
      <c r="AV83">
        <v>0</v>
      </c>
      <c r="AW83">
        <v>22.8</v>
      </c>
      <c r="AX83">
        <v>54.3</v>
      </c>
      <c r="AY83">
        <v>14.48</v>
      </c>
      <c r="AZ83">
        <v>0</v>
      </c>
      <c r="BA83">
        <v>0</v>
      </c>
      <c r="BB83">
        <v>34.659999999999997</v>
      </c>
      <c r="BC83">
        <v>0.57999999999999996</v>
      </c>
      <c r="BD83">
        <v>1.01</v>
      </c>
      <c r="BE83">
        <v>0.93</v>
      </c>
      <c r="BF83">
        <v>0.61</v>
      </c>
      <c r="BG83">
        <v>8.69</v>
      </c>
      <c r="BH83">
        <v>0</v>
      </c>
      <c r="BI83">
        <v>5.08</v>
      </c>
      <c r="BJ83">
        <v>48.26</v>
      </c>
      <c r="BK83">
        <v>96.53</v>
      </c>
      <c r="BL83">
        <v>96.53</v>
      </c>
      <c r="BM83">
        <v>120.66</v>
      </c>
      <c r="BN83">
        <v>0.61</v>
      </c>
      <c r="BO83">
        <v>0</v>
      </c>
      <c r="BP83">
        <v>0</v>
      </c>
    </row>
    <row r="84" spans="7:68">
      <c r="G84" t="s">
        <v>126</v>
      </c>
      <c r="H84" s="115">
        <v>762.28</v>
      </c>
      <c r="I84" s="88">
        <v>231.97</v>
      </c>
      <c r="J84" s="88">
        <v>367.66999999999996</v>
      </c>
      <c r="K84" s="88">
        <v>8.69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0.97</v>
      </c>
      <c r="AA84">
        <v>0.97</v>
      </c>
      <c r="AB84">
        <v>0</v>
      </c>
      <c r="AC84">
        <v>49.71</v>
      </c>
      <c r="AD84">
        <v>0</v>
      </c>
      <c r="AE84">
        <v>0</v>
      </c>
      <c r="AF84">
        <v>24.97</v>
      </c>
      <c r="AG84">
        <v>50.45</v>
      </c>
      <c r="AH84">
        <v>0</v>
      </c>
      <c r="AI84">
        <v>0</v>
      </c>
      <c r="AJ84">
        <v>193.06</v>
      </c>
      <c r="AK84">
        <v>50.1</v>
      </c>
      <c r="AL84">
        <v>16.8</v>
      </c>
      <c r="AM84">
        <v>60.33</v>
      </c>
      <c r="AN84">
        <v>0</v>
      </c>
      <c r="AO84">
        <v>49.71</v>
      </c>
      <c r="AP84">
        <v>74.67</v>
      </c>
      <c r="AQ84">
        <v>0</v>
      </c>
      <c r="AR84">
        <v>152.03</v>
      </c>
      <c r="AS84">
        <v>0</v>
      </c>
      <c r="AT84">
        <v>39.68</v>
      </c>
      <c r="AU84">
        <v>99.74</v>
      </c>
      <c r="AV84">
        <v>0</v>
      </c>
      <c r="AW84">
        <v>22.8</v>
      </c>
      <c r="AX84">
        <v>54.3</v>
      </c>
      <c r="AY84">
        <v>14.48</v>
      </c>
      <c r="AZ84">
        <v>0</v>
      </c>
      <c r="BA84">
        <v>0</v>
      </c>
      <c r="BB84">
        <v>34.659999999999997</v>
      </c>
      <c r="BC84">
        <v>0.57999999999999996</v>
      </c>
      <c r="BD84">
        <v>1.01</v>
      </c>
      <c r="BE84">
        <v>0.93</v>
      </c>
      <c r="BF84">
        <v>0.61</v>
      </c>
      <c r="BG84">
        <v>8.69</v>
      </c>
      <c r="BH84">
        <v>0</v>
      </c>
      <c r="BI84">
        <v>5.08</v>
      </c>
      <c r="BJ84">
        <v>48.26</v>
      </c>
      <c r="BK84">
        <v>96.53</v>
      </c>
      <c r="BL84">
        <v>96.53</v>
      </c>
      <c r="BM84">
        <v>120.66</v>
      </c>
      <c r="BN84">
        <v>0.61</v>
      </c>
      <c r="BO84">
        <v>0</v>
      </c>
      <c r="BP84">
        <v>0</v>
      </c>
    </row>
    <row r="85" spans="7:68">
      <c r="G85" t="s">
        <v>127</v>
      </c>
      <c r="H85" s="115">
        <v>762.28</v>
      </c>
      <c r="I85" s="88">
        <v>231.97</v>
      </c>
      <c r="J85" s="88">
        <v>367.66999999999996</v>
      </c>
      <c r="K85" s="88">
        <v>8.69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0.97</v>
      </c>
      <c r="AA85">
        <v>0.97</v>
      </c>
      <c r="AB85">
        <v>0</v>
      </c>
      <c r="AC85">
        <v>49.71</v>
      </c>
      <c r="AD85">
        <v>0</v>
      </c>
      <c r="AE85">
        <v>0</v>
      </c>
      <c r="AF85">
        <v>24.97</v>
      </c>
      <c r="AG85">
        <v>50.45</v>
      </c>
      <c r="AH85">
        <v>0</v>
      </c>
      <c r="AI85">
        <v>0</v>
      </c>
      <c r="AJ85">
        <v>193.06</v>
      </c>
      <c r="AK85">
        <v>50.1</v>
      </c>
      <c r="AL85">
        <v>16.8</v>
      </c>
      <c r="AM85">
        <v>60.33</v>
      </c>
      <c r="AN85">
        <v>0</v>
      </c>
      <c r="AO85">
        <v>49.71</v>
      </c>
      <c r="AP85">
        <v>74.67</v>
      </c>
      <c r="AQ85">
        <v>0</v>
      </c>
      <c r="AR85">
        <v>152.03</v>
      </c>
      <c r="AS85">
        <v>0</v>
      </c>
      <c r="AT85">
        <v>39.68</v>
      </c>
      <c r="AU85">
        <v>99.74</v>
      </c>
      <c r="AV85">
        <v>0</v>
      </c>
      <c r="AW85">
        <v>22.8</v>
      </c>
      <c r="AX85">
        <v>54.3</v>
      </c>
      <c r="AY85">
        <v>14.48</v>
      </c>
      <c r="AZ85">
        <v>0</v>
      </c>
      <c r="BA85">
        <v>0</v>
      </c>
      <c r="BB85">
        <v>34.659999999999997</v>
      </c>
      <c r="BC85">
        <v>0.57999999999999996</v>
      </c>
      <c r="BD85">
        <v>1.01</v>
      </c>
      <c r="BE85">
        <v>0.93</v>
      </c>
      <c r="BF85">
        <v>0.61</v>
      </c>
      <c r="BG85">
        <v>8.69</v>
      </c>
      <c r="BH85">
        <v>0</v>
      </c>
      <c r="BI85">
        <v>5.08</v>
      </c>
      <c r="BJ85">
        <v>48.26</v>
      </c>
      <c r="BK85">
        <v>96.53</v>
      </c>
      <c r="BL85">
        <v>96.53</v>
      </c>
      <c r="BM85">
        <v>120.66</v>
      </c>
      <c r="BN85">
        <v>0.61</v>
      </c>
      <c r="BO85">
        <v>0</v>
      </c>
      <c r="BP85">
        <v>0</v>
      </c>
    </row>
    <row r="86" spans="7:68">
      <c r="G86" t="s">
        <v>128</v>
      </c>
      <c r="H86" s="115">
        <v>762.28</v>
      </c>
      <c r="I86" s="88">
        <v>231.97</v>
      </c>
      <c r="J86" s="88">
        <v>367.66999999999996</v>
      </c>
      <c r="K86" s="88">
        <v>8.69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0.97</v>
      </c>
      <c r="AA86">
        <v>0.97</v>
      </c>
      <c r="AB86">
        <v>0</v>
      </c>
      <c r="AC86">
        <v>49.71</v>
      </c>
      <c r="AD86">
        <v>0</v>
      </c>
      <c r="AE86">
        <v>0</v>
      </c>
      <c r="AF86">
        <v>24.97</v>
      </c>
      <c r="AG86">
        <v>50.45</v>
      </c>
      <c r="AH86">
        <v>0</v>
      </c>
      <c r="AI86">
        <v>0</v>
      </c>
      <c r="AJ86">
        <v>193.06</v>
      </c>
      <c r="AK86">
        <v>50.1</v>
      </c>
      <c r="AL86">
        <v>16.8</v>
      </c>
      <c r="AM86">
        <v>60.33</v>
      </c>
      <c r="AN86">
        <v>0</v>
      </c>
      <c r="AO86">
        <v>49.71</v>
      </c>
      <c r="AP86">
        <v>74.67</v>
      </c>
      <c r="AQ86">
        <v>0</v>
      </c>
      <c r="AR86">
        <v>152.03</v>
      </c>
      <c r="AS86">
        <v>0</v>
      </c>
      <c r="AT86">
        <v>39.68</v>
      </c>
      <c r="AU86">
        <v>99.74</v>
      </c>
      <c r="AV86">
        <v>0</v>
      </c>
      <c r="AW86">
        <v>22.8</v>
      </c>
      <c r="AX86">
        <v>54.3</v>
      </c>
      <c r="AY86">
        <v>14.48</v>
      </c>
      <c r="AZ86">
        <v>0</v>
      </c>
      <c r="BA86">
        <v>0</v>
      </c>
      <c r="BB86">
        <v>34.659999999999997</v>
      </c>
      <c r="BC86">
        <v>0.57999999999999996</v>
      </c>
      <c r="BD86">
        <v>1.01</v>
      </c>
      <c r="BE86">
        <v>0.93</v>
      </c>
      <c r="BF86">
        <v>0.61</v>
      </c>
      <c r="BG86">
        <v>8.69</v>
      </c>
      <c r="BH86">
        <v>0</v>
      </c>
      <c r="BI86">
        <v>5.08</v>
      </c>
      <c r="BJ86">
        <v>48.26</v>
      </c>
      <c r="BK86">
        <v>96.53</v>
      </c>
      <c r="BL86">
        <v>96.53</v>
      </c>
      <c r="BM86">
        <v>120.66</v>
      </c>
      <c r="BN86">
        <v>0.61</v>
      </c>
      <c r="BO86">
        <v>0</v>
      </c>
      <c r="BP86">
        <v>0</v>
      </c>
    </row>
    <row r="87" spans="7:68">
      <c r="G87" t="s">
        <v>129</v>
      </c>
      <c r="H87" s="115">
        <v>787.14</v>
      </c>
      <c r="I87" s="88">
        <v>260.45</v>
      </c>
      <c r="J87" s="88">
        <v>367.76</v>
      </c>
      <c r="K87" s="88">
        <v>8.69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0.97</v>
      </c>
      <c r="AA87">
        <v>0.97</v>
      </c>
      <c r="AB87">
        <v>0</v>
      </c>
      <c r="AC87">
        <v>49.71</v>
      </c>
      <c r="AD87">
        <v>24.86</v>
      </c>
      <c r="AE87">
        <v>0</v>
      </c>
      <c r="AF87">
        <v>24.97</v>
      </c>
      <c r="AG87">
        <v>50.45</v>
      </c>
      <c r="AH87">
        <v>0</v>
      </c>
      <c r="AI87">
        <v>0</v>
      </c>
      <c r="AJ87">
        <v>193.06</v>
      </c>
      <c r="AK87">
        <v>50.1</v>
      </c>
      <c r="AL87">
        <v>16.8</v>
      </c>
      <c r="AM87">
        <v>60.33</v>
      </c>
      <c r="AN87">
        <v>0</v>
      </c>
      <c r="AO87">
        <v>49.71</v>
      </c>
      <c r="AP87">
        <v>74.67</v>
      </c>
      <c r="AQ87">
        <v>0</v>
      </c>
      <c r="AR87">
        <v>152.03</v>
      </c>
      <c r="AS87">
        <v>0</v>
      </c>
      <c r="AT87">
        <v>39.68</v>
      </c>
      <c r="AU87">
        <v>99.74</v>
      </c>
      <c r="AV87">
        <v>14</v>
      </c>
      <c r="AW87">
        <v>22.8</v>
      </c>
      <c r="AX87">
        <v>54.3</v>
      </c>
      <c r="AY87">
        <v>14.48</v>
      </c>
      <c r="AZ87">
        <v>14.48</v>
      </c>
      <c r="BA87">
        <v>0</v>
      </c>
      <c r="BB87">
        <v>34.659999999999997</v>
      </c>
      <c r="BC87">
        <v>0.57999999999999996</v>
      </c>
      <c r="BD87">
        <v>1.01</v>
      </c>
      <c r="BE87">
        <v>0.93</v>
      </c>
      <c r="BF87">
        <v>0.61</v>
      </c>
      <c r="BG87">
        <v>8.69</v>
      </c>
      <c r="BH87">
        <v>0</v>
      </c>
      <c r="BI87">
        <v>5.17</v>
      </c>
      <c r="BJ87">
        <v>48.26</v>
      </c>
      <c r="BK87">
        <v>96.53</v>
      </c>
      <c r="BL87">
        <v>96.53</v>
      </c>
      <c r="BM87">
        <v>120.66</v>
      </c>
      <c r="BN87">
        <v>0.61</v>
      </c>
      <c r="BO87">
        <v>0</v>
      </c>
      <c r="BP87">
        <v>0</v>
      </c>
    </row>
    <row r="88" spans="7:68">
      <c r="G88" t="s">
        <v>130</v>
      </c>
      <c r="H88" s="115">
        <v>787.14</v>
      </c>
      <c r="I88" s="88">
        <v>260.45</v>
      </c>
      <c r="J88" s="88">
        <v>367.76</v>
      </c>
      <c r="K88" s="88">
        <v>8.69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0.97</v>
      </c>
      <c r="AA88">
        <v>0.97</v>
      </c>
      <c r="AB88">
        <v>0</v>
      </c>
      <c r="AC88">
        <v>49.71</v>
      </c>
      <c r="AD88">
        <v>24.86</v>
      </c>
      <c r="AE88">
        <v>0</v>
      </c>
      <c r="AF88">
        <v>24.97</v>
      </c>
      <c r="AG88">
        <v>50.45</v>
      </c>
      <c r="AH88">
        <v>0</v>
      </c>
      <c r="AI88">
        <v>0</v>
      </c>
      <c r="AJ88">
        <v>193.06</v>
      </c>
      <c r="AK88">
        <v>50.1</v>
      </c>
      <c r="AL88">
        <v>16.8</v>
      </c>
      <c r="AM88">
        <v>60.33</v>
      </c>
      <c r="AN88">
        <v>0</v>
      </c>
      <c r="AO88">
        <v>49.71</v>
      </c>
      <c r="AP88">
        <v>74.67</v>
      </c>
      <c r="AQ88">
        <v>0</v>
      </c>
      <c r="AR88">
        <v>152.03</v>
      </c>
      <c r="AS88">
        <v>0</v>
      </c>
      <c r="AT88">
        <v>39.68</v>
      </c>
      <c r="AU88">
        <v>99.74</v>
      </c>
      <c r="AV88">
        <v>14</v>
      </c>
      <c r="AW88">
        <v>22.8</v>
      </c>
      <c r="AX88">
        <v>54.3</v>
      </c>
      <c r="AY88">
        <v>14.48</v>
      </c>
      <c r="AZ88">
        <v>14.48</v>
      </c>
      <c r="BA88">
        <v>0</v>
      </c>
      <c r="BB88">
        <v>34.659999999999997</v>
      </c>
      <c r="BC88">
        <v>0.57999999999999996</v>
      </c>
      <c r="BD88">
        <v>1.01</v>
      </c>
      <c r="BE88">
        <v>0.93</v>
      </c>
      <c r="BF88">
        <v>0.61</v>
      </c>
      <c r="BG88">
        <v>8.69</v>
      </c>
      <c r="BH88">
        <v>0</v>
      </c>
      <c r="BI88">
        <v>5.17</v>
      </c>
      <c r="BJ88">
        <v>48.26</v>
      </c>
      <c r="BK88">
        <v>96.53</v>
      </c>
      <c r="BL88">
        <v>96.53</v>
      </c>
      <c r="BM88">
        <v>120.66</v>
      </c>
      <c r="BN88">
        <v>0.61</v>
      </c>
      <c r="BO88">
        <v>0</v>
      </c>
      <c r="BP88">
        <v>0</v>
      </c>
    </row>
    <row r="89" spans="7:68">
      <c r="G89" t="s">
        <v>131</v>
      </c>
      <c r="H89" s="115">
        <v>787.14</v>
      </c>
      <c r="I89" s="88">
        <v>260.45</v>
      </c>
      <c r="J89" s="88">
        <v>367.76</v>
      </c>
      <c r="K89" s="88">
        <v>8.69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0.97</v>
      </c>
      <c r="AA89">
        <v>0.97</v>
      </c>
      <c r="AB89">
        <v>0</v>
      </c>
      <c r="AC89">
        <v>49.71</v>
      </c>
      <c r="AD89">
        <v>24.86</v>
      </c>
      <c r="AE89">
        <v>0</v>
      </c>
      <c r="AF89">
        <v>24.97</v>
      </c>
      <c r="AG89">
        <v>50.45</v>
      </c>
      <c r="AH89">
        <v>0</v>
      </c>
      <c r="AI89">
        <v>0</v>
      </c>
      <c r="AJ89">
        <v>193.06</v>
      </c>
      <c r="AK89">
        <v>50.1</v>
      </c>
      <c r="AL89">
        <v>16.8</v>
      </c>
      <c r="AM89">
        <v>60.33</v>
      </c>
      <c r="AN89">
        <v>0</v>
      </c>
      <c r="AO89">
        <v>49.71</v>
      </c>
      <c r="AP89">
        <v>74.67</v>
      </c>
      <c r="AQ89">
        <v>0</v>
      </c>
      <c r="AR89">
        <v>152.03</v>
      </c>
      <c r="AS89">
        <v>0</v>
      </c>
      <c r="AT89">
        <v>39.68</v>
      </c>
      <c r="AU89">
        <v>99.74</v>
      </c>
      <c r="AV89">
        <v>14</v>
      </c>
      <c r="AW89">
        <v>22.8</v>
      </c>
      <c r="AX89">
        <v>54.3</v>
      </c>
      <c r="AY89">
        <v>14.48</v>
      </c>
      <c r="AZ89">
        <v>14.48</v>
      </c>
      <c r="BA89">
        <v>0</v>
      </c>
      <c r="BB89">
        <v>34.659999999999997</v>
      </c>
      <c r="BC89">
        <v>0.57999999999999996</v>
      </c>
      <c r="BD89">
        <v>1.01</v>
      </c>
      <c r="BE89">
        <v>0.93</v>
      </c>
      <c r="BF89">
        <v>0.61</v>
      </c>
      <c r="BG89">
        <v>8.69</v>
      </c>
      <c r="BH89">
        <v>0</v>
      </c>
      <c r="BI89">
        <v>5.17</v>
      </c>
      <c r="BJ89">
        <v>48.26</v>
      </c>
      <c r="BK89">
        <v>96.53</v>
      </c>
      <c r="BL89">
        <v>96.53</v>
      </c>
      <c r="BM89">
        <v>120.66</v>
      </c>
      <c r="BN89">
        <v>0.61</v>
      </c>
      <c r="BO89">
        <v>0</v>
      </c>
      <c r="BP89">
        <v>0</v>
      </c>
    </row>
    <row r="90" spans="7:68">
      <c r="G90" t="s">
        <v>132</v>
      </c>
      <c r="H90" s="115">
        <v>787.14</v>
      </c>
      <c r="I90" s="88">
        <v>260.45</v>
      </c>
      <c r="J90" s="88">
        <v>367.76</v>
      </c>
      <c r="K90" s="88">
        <v>8.69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0.97</v>
      </c>
      <c r="AA90">
        <v>0.97</v>
      </c>
      <c r="AB90">
        <v>0</v>
      </c>
      <c r="AC90">
        <v>49.71</v>
      </c>
      <c r="AD90">
        <v>24.86</v>
      </c>
      <c r="AE90">
        <v>0</v>
      </c>
      <c r="AF90">
        <v>24.97</v>
      </c>
      <c r="AG90">
        <v>50.45</v>
      </c>
      <c r="AH90">
        <v>0</v>
      </c>
      <c r="AI90">
        <v>0</v>
      </c>
      <c r="AJ90">
        <v>193.06</v>
      </c>
      <c r="AK90">
        <v>50.1</v>
      </c>
      <c r="AL90">
        <v>16.8</v>
      </c>
      <c r="AM90">
        <v>60.33</v>
      </c>
      <c r="AN90">
        <v>0</v>
      </c>
      <c r="AO90">
        <v>49.71</v>
      </c>
      <c r="AP90">
        <v>74.67</v>
      </c>
      <c r="AQ90">
        <v>0</v>
      </c>
      <c r="AR90">
        <v>152.03</v>
      </c>
      <c r="AS90">
        <v>0</v>
      </c>
      <c r="AT90">
        <v>39.68</v>
      </c>
      <c r="AU90">
        <v>99.74</v>
      </c>
      <c r="AV90">
        <v>14</v>
      </c>
      <c r="AW90">
        <v>22.8</v>
      </c>
      <c r="AX90">
        <v>54.3</v>
      </c>
      <c r="AY90">
        <v>14.48</v>
      </c>
      <c r="AZ90">
        <v>14.48</v>
      </c>
      <c r="BA90">
        <v>0</v>
      </c>
      <c r="BB90">
        <v>34.659999999999997</v>
      </c>
      <c r="BC90">
        <v>0.57999999999999996</v>
      </c>
      <c r="BD90">
        <v>1.01</v>
      </c>
      <c r="BE90">
        <v>0.93</v>
      </c>
      <c r="BF90">
        <v>0.61</v>
      </c>
      <c r="BG90">
        <v>8.69</v>
      </c>
      <c r="BH90">
        <v>0</v>
      </c>
      <c r="BI90">
        <v>5.17</v>
      </c>
      <c r="BJ90">
        <v>48.26</v>
      </c>
      <c r="BK90">
        <v>96.53</v>
      </c>
      <c r="BL90">
        <v>96.53</v>
      </c>
      <c r="BM90">
        <v>120.66</v>
      </c>
      <c r="BN90">
        <v>0.61</v>
      </c>
      <c r="BO90">
        <v>0</v>
      </c>
      <c r="BP90">
        <v>0</v>
      </c>
    </row>
    <row r="91" spans="7:68">
      <c r="G91" t="s">
        <v>133</v>
      </c>
      <c r="H91" s="115">
        <v>1012.06</v>
      </c>
      <c r="I91" s="88">
        <v>308.71000000000004</v>
      </c>
      <c r="J91" s="88">
        <v>367.85</v>
      </c>
      <c r="K91" s="88">
        <v>8.69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0.97</v>
      </c>
      <c r="AA91">
        <v>0.97</v>
      </c>
      <c r="AB91">
        <v>83.26</v>
      </c>
      <c r="AC91">
        <v>49.71</v>
      </c>
      <c r="AD91">
        <v>24.86</v>
      </c>
      <c r="AE91">
        <v>0</v>
      </c>
      <c r="AF91">
        <v>24.97</v>
      </c>
      <c r="AG91">
        <v>50.45</v>
      </c>
      <c r="AH91">
        <v>80.12</v>
      </c>
      <c r="AI91">
        <v>0</v>
      </c>
      <c r="AJ91">
        <v>193.06</v>
      </c>
      <c r="AK91">
        <v>50.1</v>
      </c>
      <c r="AL91">
        <v>16.8</v>
      </c>
      <c r="AM91">
        <v>60.33</v>
      </c>
      <c r="AN91">
        <v>0</v>
      </c>
      <c r="AO91">
        <v>49.71</v>
      </c>
      <c r="AP91">
        <v>74.67</v>
      </c>
      <c r="AQ91">
        <v>61.54</v>
      </c>
      <c r="AR91">
        <v>152.03</v>
      </c>
      <c r="AS91">
        <v>20.51</v>
      </c>
      <c r="AT91">
        <v>39.68</v>
      </c>
      <c r="AU91">
        <v>99.74</v>
      </c>
      <c r="AV91">
        <v>14</v>
      </c>
      <c r="AW91">
        <v>22.8</v>
      </c>
      <c r="AX91">
        <v>54.3</v>
      </c>
      <c r="AY91">
        <v>14.48</v>
      </c>
      <c r="AZ91">
        <v>14.48</v>
      </c>
      <c r="BA91">
        <v>27.75</v>
      </c>
      <c r="BB91">
        <v>34.659999999999997</v>
      </c>
      <c r="BC91">
        <v>0.57999999999999996</v>
      </c>
      <c r="BD91">
        <v>1.01</v>
      </c>
      <c r="BE91">
        <v>0.93</v>
      </c>
      <c r="BF91">
        <v>0.61</v>
      </c>
      <c r="BG91">
        <v>8.69</v>
      </c>
      <c r="BH91">
        <v>0</v>
      </c>
      <c r="BI91">
        <v>5.26</v>
      </c>
      <c r="BJ91">
        <v>48.26</v>
      </c>
      <c r="BK91">
        <v>96.53</v>
      </c>
      <c r="BL91">
        <v>96.53</v>
      </c>
      <c r="BM91">
        <v>120.66</v>
      </c>
      <c r="BN91">
        <v>0.61</v>
      </c>
      <c r="BO91">
        <v>0</v>
      </c>
      <c r="BP91">
        <v>0</v>
      </c>
    </row>
    <row r="92" spans="7:68">
      <c r="G92" t="s">
        <v>134</v>
      </c>
      <c r="H92" s="115">
        <v>1012.06</v>
      </c>
      <c r="I92" s="88">
        <v>308.71000000000004</v>
      </c>
      <c r="J92" s="88">
        <v>367.85</v>
      </c>
      <c r="K92" s="88">
        <v>8.69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0.97</v>
      </c>
      <c r="AA92">
        <v>0.97</v>
      </c>
      <c r="AB92">
        <v>83.26</v>
      </c>
      <c r="AC92">
        <v>49.71</v>
      </c>
      <c r="AD92">
        <v>24.86</v>
      </c>
      <c r="AE92">
        <v>0</v>
      </c>
      <c r="AF92">
        <v>24.97</v>
      </c>
      <c r="AG92">
        <v>50.45</v>
      </c>
      <c r="AH92">
        <v>80.12</v>
      </c>
      <c r="AI92">
        <v>0</v>
      </c>
      <c r="AJ92">
        <v>193.06</v>
      </c>
      <c r="AK92">
        <v>50.1</v>
      </c>
      <c r="AL92">
        <v>16.8</v>
      </c>
      <c r="AM92">
        <v>60.33</v>
      </c>
      <c r="AN92">
        <v>0</v>
      </c>
      <c r="AO92">
        <v>49.71</v>
      </c>
      <c r="AP92">
        <v>74.67</v>
      </c>
      <c r="AQ92">
        <v>61.54</v>
      </c>
      <c r="AR92">
        <v>152.03</v>
      </c>
      <c r="AS92">
        <v>20.51</v>
      </c>
      <c r="AT92">
        <v>39.68</v>
      </c>
      <c r="AU92">
        <v>99.74</v>
      </c>
      <c r="AV92">
        <v>14</v>
      </c>
      <c r="AW92">
        <v>22.8</v>
      </c>
      <c r="AX92">
        <v>54.3</v>
      </c>
      <c r="AY92">
        <v>14.48</v>
      </c>
      <c r="AZ92">
        <v>14.48</v>
      </c>
      <c r="BA92">
        <v>27.75</v>
      </c>
      <c r="BB92">
        <v>34.659999999999997</v>
      </c>
      <c r="BC92">
        <v>0.57999999999999996</v>
      </c>
      <c r="BD92">
        <v>1.01</v>
      </c>
      <c r="BE92">
        <v>0.93</v>
      </c>
      <c r="BF92">
        <v>0.61</v>
      </c>
      <c r="BG92">
        <v>8.69</v>
      </c>
      <c r="BH92">
        <v>0</v>
      </c>
      <c r="BI92">
        <v>5.26</v>
      </c>
      <c r="BJ92">
        <v>48.26</v>
      </c>
      <c r="BK92">
        <v>96.53</v>
      </c>
      <c r="BL92">
        <v>96.53</v>
      </c>
      <c r="BM92">
        <v>120.66</v>
      </c>
      <c r="BN92">
        <v>0.61</v>
      </c>
      <c r="BO92">
        <v>0</v>
      </c>
      <c r="BP92">
        <v>0</v>
      </c>
    </row>
    <row r="93" spans="7:68">
      <c r="G93" t="s">
        <v>135</v>
      </c>
      <c r="H93" s="115">
        <v>1156.8600000000001</v>
      </c>
      <c r="I93" s="88">
        <v>308.71000000000004</v>
      </c>
      <c r="J93" s="88">
        <v>367.85</v>
      </c>
      <c r="K93" s="88">
        <v>8.69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0.97</v>
      </c>
      <c r="AA93">
        <v>0.97</v>
      </c>
      <c r="AB93">
        <v>83.26</v>
      </c>
      <c r="AC93">
        <v>49.71</v>
      </c>
      <c r="AD93">
        <v>24.86</v>
      </c>
      <c r="AE93">
        <v>0</v>
      </c>
      <c r="AF93">
        <v>24.97</v>
      </c>
      <c r="AG93">
        <v>50.45</v>
      </c>
      <c r="AH93">
        <v>80.12</v>
      </c>
      <c r="AI93">
        <v>144.80000000000001</v>
      </c>
      <c r="AJ93">
        <v>193.06</v>
      </c>
      <c r="AK93">
        <v>50.1</v>
      </c>
      <c r="AL93">
        <v>16.8</v>
      </c>
      <c r="AM93">
        <v>60.33</v>
      </c>
      <c r="AN93">
        <v>0</v>
      </c>
      <c r="AO93">
        <v>49.71</v>
      </c>
      <c r="AP93">
        <v>74.67</v>
      </c>
      <c r="AQ93">
        <v>61.54</v>
      </c>
      <c r="AR93">
        <v>152.03</v>
      </c>
      <c r="AS93">
        <v>20.51</v>
      </c>
      <c r="AT93">
        <v>39.68</v>
      </c>
      <c r="AU93">
        <v>99.74</v>
      </c>
      <c r="AV93">
        <v>14</v>
      </c>
      <c r="AW93">
        <v>22.8</v>
      </c>
      <c r="AX93">
        <v>54.3</v>
      </c>
      <c r="AY93">
        <v>14.48</v>
      </c>
      <c r="AZ93">
        <v>14.48</v>
      </c>
      <c r="BA93">
        <v>27.75</v>
      </c>
      <c r="BB93">
        <v>34.659999999999997</v>
      </c>
      <c r="BC93">
        <v>0.57999999999999996</v>
      </c>
      <c r="BD93">
        <v>1.01</v>
      </c>
      <c r="BE93">
        <v>0.93</v>
      </c>
      <c r="BF93">
        <v>0.61</v>
      </c>
      <c r="BG93">
        <v>8.69</v>
      </c>
      <c r="BH93">
        <v>0</v>
      </c>
      <c r="BI93">
        <v>5.26</v>
      </c>
      <c r="BJ93">
        <v>48.26</v>
      </c>
      <c r="BK93">
        <v>96.53</v>
      </c>
      <c r="BL93">
        <v>96.53</v>
      </c>
      <c r="BM93">
        <v>120.66</v>
      </c>
      <c r="BN93">
        <v>0.61</v>
      </c>
      <c r="BO93">
        <v>0</v>
      </c>
      <c r="BP93">
        <v>0</v>
      </c>
    </row>
    <row r="94" spans="7:68">
      <c r="G94" t="s">
        <v>136</v>
      </c>
      <c r="H94" s="115">
        <v>1156.8600000000001</v>
      </c>
      <c r="I94" s="88">
        <v>308.71000000000004</v>
      </c>
      <c r="J94" s="88">
        <v>367.85</v>
      </c>
      <c r="K94" s="88">
        <v>8.69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0.97</v>
      </c>
      <c r="AA94">
        <v>0.97</v>
      </c>
      <c r="AB94">
        <v>83.26</v>
      </c>
      <c r="AC94">
        <v>49.71</v>
      </c>
      <c r="AD94">
        <v>24.86</v>
      </c>
      <c r="AE94">
        <v>0</v>
      </c>
      <c r="AF94">
        <v>24.97</v>
      </c>
      <c r="AG94">
        <v>50.45</v>
      </c>
      <c r="AH94">
        <v>80.12</v>
      </c>
      <c r="AI94">
        <v>144.80000000000001</v>
      </c>
      <c r="AJ94">
        <v>193.06</v>
      </c>
      <c r="AK94">
        <v>50.1</v>
      </c>
      <c r="AL94">
        <v>16.8</v>
      </c>
      <c r="AM94">
        <v>60.33</v>
      </c>
      <c r="AN94">
        <v>0</v>
      </c>
      <c r="AO94">
        <v>49.71</v>
      </c>
      <c r="AP94">
        <v>74.67</v>
      </c>
      <c r="AQ94">
        <v>61.54</v>
      </c>
      <c r="AR94">
        <v>152.03</v>
      </c>
      <c r="AS94">
        <v>20.51</v>
      </c>
      <c r="AT94">
        <v>39.68</v>
      </c>
      <c r="AU94">
        <v>99.74</v>
      </c>
      <c r="AV94">
        <v>14</v>
      </c>
      <c r="AW94">
        <v>22.8</v>
      </c>
      <c r="AX94">
        <v>54.3</v>
      </c>
      <c r="AY94">
        <v>14.48</v>
      </c>
      <c r="AZ94">
        <v>14.48</v>
      </c>
      <c r="BA94">
        <v>27.75</v>
      </c>
      <c r="BB94">
        <v>34.659999999999997</v>
      </c>
      <c r="BC94">
        <v>0.57999999999999996</v>
      </c>
      <c r="BD94">
        <v>1.01</v>
      </c>
      <c r="BE94">
        <v>0.93</v>
      </c>
      <c r="BF94">
        <v>0.61</v>
      </c>
      <c r="BG94">
        <v>8.69</v>
      </c>
      <c r="BH94">
        <v>0</v>
      </c>
      <c r="BI94">
        <v>5.26</v>
      </c>
      <c r="BJ94">
        <v>48.26</v>
      </c>
      <c r="BK94">
        <v>96.53</v>
      </c>
      <c r="BL94">
        <v>96.53</v>
      </c>
      <c r="BM94">
        <v>120.66</v>
      </c>
      <c r="BN94">
        <v>0.61</v>
      </c>
      <c r="BO94">
        <v>0</v>
      </c>
      <c r="BP94">
        <v>0</v>
      </c>
    </row>
    <row r="95" spans="7:68">
      <c r="G95" t="s">
        <v>137</v>
      </c>
      <c r="H95" s="115">
        <v>1251.3500000000001</v>
      </c>
      <c r="I95" s="88">
        <v>308.67000000000007</v>
      </c>
      <c r="J95" s="88">
        <v>367.95</v>
      </c>
      <c r="K95" s="88">
        <v>8.69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0.97</v>
      </c>
      <c r="AA95">
        <v>0.93</v>
      </c>
      <c r="AB95">
        <v>83.26</v>
      </c>
      <c r="AC95">
        <v>49.71</v>
      </c>
      <c r="AD95">
        <v>24.86</v>
      </c>
      <c r="AE95">
        <v>0</v>
      </c>
      <c r="AF95">
        <v>24.97</v>
      </c>
      <c r="AG95">
        <v>50.45</v>
      </c>
      <c r="AH95">
        <v>80.12</v>
      </c>
      <c r="AI95">
        <v>241.32</v>
      </c>
      <c r="AJ95">
        <v>193.06</v>
      </c>
      <c r="AK95">
        <v>50.1</v>
      </c>
      <c r="AL95">
        <v>16.8</v>
      </c>
      <c r="AM95">
        <v>60.33</v>
      </c>
      <c r="AN95">
        <v>0</v>
      </c>
      <c r="AO95">
        <v>49.71</v>
      </c>
      <c r="AP95">
        <v>74.67</v>
      </c>
      <c r="AQ95">
        <v>61.54</v>
      </c>
      <c r="AR95">
        <v>152.03</v>
      </c>
      <c r="AS95">
        <v>20.51</v>
      </c>
      <c r="AT95">
        <v>39.68</v>
      </c>
      <c r="AU95">
        <v>99.74</v>
      </c>
      <c r="AV95">
        <v>14</v>
      </c>
      <c r="AW95">
        <v>22.8</v>
      </c>
      <c r="AX95">
        <v>54.3</v>
      </c>
      <c r="AY95">
        <v>14.48</v>
      </c>
      <c r="AZ95">
        <v>14.48</v>
      </c>
      <c r="BA95">
        <v>27.75</v>
      </c>
      <c r="BB95">
        <v>32.630000000000003</v>
      </c>
      <c r="BC95">
        <v>0.57999999999999996</v>
      </c>
      <c r="BD95">
        <v>1.01</v>
      </c>
      <c r="BE95">
        <v>0.93</v>
      </c>
      <c r="BF95">
        <v>0.61</v>
      </c>
      <c r="BG95">
        <v>8.69</v>
      </c>
      <c r="BH95">
        <v>0</v>
      </c>
      <c r="BI95">
        <v>5.36</v>
      </c>
      <c r="BJ95">
        <v>48.26</v>
      </c>
      <c r="BK95">
        <v>96.53</v>
      </c>
      <c r="BL95">
        <v>96.53</v>
      </c>
      <c r="BM95">
        <v>120.66</v>
      </c>
      <c r="BN95">
        <v>0.61</v>
      </c>
      <c r="BO95">
        <v>0</v>
      </c>
      <c r="BP95">
        <v>0</v>
      </c>
    </row>
    <row r="96" spans="7:68">
      <c r="G96" t="s">
        <v>138</v>
      </c>
      <c r="H96" s="115">
        <v>1251.3500000000001</v>
      </c>
      <c r="I96" s="88">
        <v>308.67000000000007</v>
      </c>
      <c r="J96" s="88">
        <v>367.95</v>
      </c>
      <c r="K96" s="88">
        <v>8.69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0.97</v>
      </c>
      <c r="AA96">
        <v>0.93</v>
      </c>
      <c r="AB96">
        <v>83.26</v>
      </c>
      <c r="AC96">
        <v>49.71</v>
      </c>
      <c r="AD96">
        <v>24.86</v>
      </c>
      <c r="AE96">
        <v>0</v>
      </c>
      <c r="AF96">
        <v>24.97</v>
      </c>
      <c r="AG96">
        <v>50.45</v>
      </c>
      <c r="AH96">
        <v>80.12</v>
      </c>
      <c r="AI96">
        <v>241.32</v>
      </c>
      <c r="AJ96">
        <v>193.06</v>
      </c>
      <c r="AK96">
        <v>50.1</v>
      </c>
      <c r="AL96">
        <v>16.8</v>
      </c>
      <c r="AM96">
        <v>60.33</v>
      </c>
      <c r="AN96">
        <v>0</v>
      </c>
      <c r="AO96">
        <v>49.71</v>
      </c>
      <c r="AP96">
        <v>74.67</v>
      </c>
      <c r="AQ96">
        <v>61.54</v>
      </c>
      <c r="AR96">
        <v>152.03</v>
      </c>
      <c r="AS96">
        <v>20.51</v>
      </c>
      <c r="AT96">
        <v>39.68</v>
      </c>
      <c r="AU96">
        <v>99.74</v>
      </c>
      <c r="AV96">
        <v>14</v>
      </c>
      <c r="AW96">
        <v>22.8</v>
      </c>
      <c r="AX96">
        <v>54.3</v>
      </c>
      <c r="AY96">
        <v>14.48</v>
      </c>
      <c r="AZ96">
        <v>14.48</v>
      </c>
      <c r="BA96">
        <v>27.75</v>
      </c>
      <c r="BB96">
        <v>32.630000000000003</v>
      </c>
      <c r="BC96">
        <v>0.57999999999999996</v>
      </c>
      <c r="BD96">
        <v>1.01</v>
      </c>
      <c r="BE96">
        <v>0.93</v>
      </c>
      <c r="BF96">
        <v>0.61</v>
      </c>
      <c r="BG96">
        <v>8.69</v>
      </c>
      <c r="BH96">
        <v>0</v>
      </c>
      <c r="BI96">
        <v>5.36</v>
      </c>
      <c r="BJ96">
        <v>48.26</v>
      </c>
      <c r="BK96">
        <v>96.53</v>
      </c>
      <c r="BL96">
        <v>96.53</v>
      </c>
      <c r="BM96">
        <v>120.66</v>
      </c>
      <c r="BN96">
        <v>0.61</v>
      </c>
      <c r="BO96">
        <v>0</v>
      </c>
      <c r="BP96">
        <v>0</v>
      </c>
    </row>
    <row r="97" spans="1:133">
      <c r="G97" t="s">
        <v>139</v>
      </c>
      <c r="H97" s="115">
        <v>1251.3500000000001</v>
      </c>
      <c r="I97" s="88">
        <v>308.67000000000007</v>
      </c>
      <c r="J97" s="88">
        <v>367.95</v>
      </c>
      <c r="K97" s="88">
        <v>8.69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0.97</v>
      </c>
      <c r="AA97">
        <v>0.93</v>
      </c>
      <c r="AB97">
        <v>83.26</v>
      </c>
      <c r="AC97">
        <v>49.71</v>
      </c>
      <c r="AD97">
        <v>24.86</v>
      </c>
      <c r="AE97">
        <v>0</v>
      </c>
      <c r="AF97">
        <v>24.97</v>
      </c>
      <c r="AG97">
        <v>50.45</v>
      </c>
      <c r="AH97">
        <v>80.12</v>
      </c>
      <c r="AI97">
        <v>241.32</v>
      </c>
      <c r="AJ97">
        <v>193.06</v>
      </c>
      <c r="AK97">
        <v>50.1</v>
      </c>
      <c r="AL97">
        <v>16.8</v>
      </c>
      <c r="AM97">
        <v>60.33</v>
      </c>
      <c r="AN97">
        <v>0</v>
      </c>
      <c r="AO97">
        <v>49.71</v>
      </c>
      <c r="AP97">
        <v>74.67</v>
      </c>
      <c r="AQ97">
        <v>61.54</v>
      </c>
      <c r="AR97">
        <v>152.03</v>
      </c>
      <c r="AS97">
        <v>20.51</v>
      </c>
      <c r="AT97">
        <v>39.68</v>
      </c>
      <c r="AU97">
        <v>99.74</v>
      </c>
      <c r="AV97">
        <v>14</v>
      </c>
      <c r="AW97">
        <v>22.8</v>
      </c>
      <c r="AX97">
        <v>54.3</v>
      </c>
      <c r="AY97">
        <v>14.48</v>
      </c>
      <c r="AZ97">
        <v>14.48</v>
      </c>
      <c r="BA97">
        <v>27.75</v>
      </c>
      <c r="BB97">
        <v>32.630000000000003</v>
      </c>
      <c r="BC97">
        <v>0.57999999999999996</v>
      </c>
      <c r="BD97">
        <v>1.01</v>
      </c>
      <c r="BE97">
        <v>0.93</v>
      </c>
      <c r="BF97">
        <v>0.61</v>
      </c>
      <c r="BG97">
        <v>8.69</v>
      </c>
      <c r="BH97">
        <v>0</v>
      </c>
      <c r="BI97">
        <v>5.36</v>
      </c>
      <c r="BJ97">
        <v>48.26</v>
      </c>
      <c r="BK97">
        <v>96.53</v>
      </c>
      <c r="BL97">
        <v>96.53</v>
      </c>
      <c r="BM97">
        <v>120.66</v>
      </c>
      <c r="BN97">
        <v>0.61</v>
      </c>
      <c r="BO97">
        <v>0</v>
      </c>
      <c r="BP97">
        <v>0</v>
      </c>
    </row>
    <row r="98" spans="1:133">
      <c r="G98" t="s">
        <v>140</v>
      </c>
      <c r="H98" s="115">
        <v>1251.3500000000001</v>
      </c>
      <c r="I98" s="88">
        <v>308.67000000000007</v>
      </c>
      <c r="J98" s="88">
        <v>367.95</v>
      </c>
      <c r="K98" s="88">
        <v>8.69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0.97</v>
      </c>
      <c r="AA98">
        <v>0.93</v>
      </c>
      <c r="AB98">
        <v>83.26</v>
      </c>
      <c r="AC98">
        <v>49.71</v>
      </c>
      <c r="AD98">
        <v>24.86</v>
      </c>
      <c r="AE98">
        <v>0</v>
      </c>
      <c r="AF98">
        <v>24.97</v>
      </c>
      <c r="AG98">
        <v>50.45</v>
      </c>
      <c r="AH98">
        <v>80.12</v>
      </c>
      <c r="AI98">
        <v>241.32</v>
      </c>
      <c r="AJ98">
        <v>193.06</v>
      </c>
      <c r="AK98">
        <v>50.1</v>
      </c>
      <c r="AL98">
        <v>16.8</v>
      </c>
      <c r="AM98">
        <v>60.33</v>
      </c>
      <c r="AN98">
        <v>0</v>
      </c>
      <c r="AO98">
        <v>49.71</v>
      </c>
      <c r="AP98">
        <v>74.67</v>
      </c>
      <c r="AQ98">
        <v>61.54</v>
      </c>
      <c r="AR98">
        <v>152.03</v>
      </c>
      <c r="AS98">
        <v>20.51</v>
      </c>
      <c r="AT98">
        <v>39.68</v>
      </c>
      <c r="AU98">
        <v>99.74</v>
      </c>
      <c r="AV98">
        <v>14</v>
      </c>
      <c r="AW98">
        <v>22.8</v>
      </c>
      <c r="AX98">
        <v>54.3</v>
      </c>
      <c r="AY98">
        <v>14.48</v>
      </c>
      <c r="AZ98">
        <v>14.48</v>
      </c>
      <c r="BA98">
        <v>27.75</v>
      </c>
      <c r="BB98">
        <v>32.630000000000003</v>
      </c>
      <c r="BC98">
        <v>0.57999999999999996</v>
      </c>
      <c r="BD98">
        <v>1.01</v>
      </c>
      <c r="BE98">
        <v>0.93</v>
      </c>
      <c r="BF98">
        <v>0.61</v>
      </c>
      <c r="BG98">
        <v>8.69</v>
      </c>
      <c r="BH98">
        <v>0</v>
      </c>
      <c r="BI98">
        <v>5.36</v>
      </c>
      <c r="BJ98">
        <v>48.26</v>
      </c>
      <c r="BK98">
        <v>96.53</v>
      </c>
      <c r="BL98">
        <v>96.53</v>
      </c>
      <c r="BM98">
        <v>120.66</v>
      </c>
      <c r="BN98">
        <v>0.61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20.524877499999995</v>
      </c>
      <c r="I99" s="111">
        <f t="shared" ref="I99:BU99" si="1">SUM(I3:I98)/4000</f>
        <v>6.2974700000000032</v>
      </c>
      <c r="J99" s="111">
        <f t="shared" si="1"/>
        <v>8.8203099999999921</v>
      </c>
      <c r="K99" s="111">
        <f t="shared" si="1"/>
        <v>0.3823500000000003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2.3279999999999981E-2</v>
      </c>
      <c r="AA99">
        <f t="shared" si="1"/>
        <v>2.2959999999999991E-2</v>
      </c>
      <c r="AB99">
        <f t="shared" si="1"/>
        <v>0.66608000000000034</v>
      </c>
      <c r="AC99">
        <f t="shared" si="1"/>
        <v>1.1930400000000005</v>
      </c>
      <c r="AD99">
        <f t="shared" si="1"/>
        <v>0.14916000000000004</v>
      </c>
      <c r="AE99">
        <f t="shared" si="1"/>
        <v>7.4580000000000007E-2</v>
      </c>
      <c r="AF99">
        <f t="shared" si="1"/>
        <v>0.5992799999999997</v>
      </c>
      <c r="AG99">
        <f t="shared" si="1"/>
        <v>1.2107999999999979</v>
      </c>
      <c r="AH99">
        <f t="shared" si="1"/>
        <v>0.16024000000000002</v>
      </c>
      <c r="AI99">
        <f t="shared" si="1"/>
        <v>0.31371999999999994</v>
      </c>
      <c r="AJ99">
        <f t="shared" si="1"/>
        <v>4.6334400000000002</v>
      </c>
      <c r="AK99">
        <f t="shared" si="1"/>
        <v>0.37559999999999988</v>
      </c>
      <c r="AL99">
        <f t="shared" si="1"/>
        <v>0.40319999999999928</v>
      </c>
      <c r="AM99">
        <f t="shared" si="1"/>
        <v>2.3321599999999982</v>
      </c>
      <c r="AN99">
        <f t="shared" si="1"/>
        <v>7.4639999999999998E-2</v>
      </c>
      <c r="AO99">
        <f t="shared" si="1"/>
        <v>1.1930400000000005</v>
      </c>
      <c r="AP99">
        <f t="shared" si="1"/>
        <v>1.7920800000000012</v>
      </c>
      <c r="AQ99">
        <f t="shared" si="1"/>
        <v>0.49231999999999981</v>
      </c>
      <c r="AR99">
        <f t="shared" si="1"/>
        <v>3.6487200000000057</v>
      </c>
      <c r="AS99">
        <f t="shared" si="1"/>
        <v>0.16407999999999995</v>
      </c>
      <c r="AT99">
        <f t="shared" si="1"/>
        <v>0.9523199999999985</v>
      </c>
      <c r="AU99">
        <f t="shared" si="1"/>
        <v>2.3937599999999963</v>
      </c>
      <c r="AV99">
        <f t="shared" si="1"/>
        <v>9.8000000000000004E-2</v>
      </c>
      <c r="AW99">
        <f t="shared" si="1"/>
        <v>0.54719999999999958</v>
      </c>
      <c r="AX99">
        <f t="shared" si="1"/>
        <v>1.3032000000000024</v>
      </c>
      <c r="AY99">
        <f t="shared" si="1"/>
        <v>0.34752000000000033</v>
      </c>
      <c r="AZ99">
        <f t="shared" si="1"/>
        <v>0.13032000000000005</v>
      </c>
      <c r="BA99">
        <f t="shared" si="1"/>
        <v>0.222</v>
      </c>
      <c r="BB99">
        <f t="shared" si="1"/>
        <v>0.80232999999999954</v>
      </c>
      <c r="BC99">
        <f t="shared" si="1"/>
        <v>1.3619999999999971E-2</v>
      </c>
      <c r="BD99">
        <f t="shared" si="1"/>
        <v>2.4240000000000029E-2</v>
      </c>
      <c r="BE99">
        <f t="shared" si="1"/>
        <v>2.2800000000000015E-2</v>
      </c>
      <c r="BF99">
        <f t="shared" si="1"/>
        <v>1.463999999999999E-2</v>
      </c>
      <c r="BG99">
        <f t="shared" si="1"/>
        <v>0.20856000000000049</v>
      </c>
      <c r="BH99">
        <f t="shared" si="1"/>
        <v>0.17378999999999989</v>
      </c>
      <c r="BI99">
        <f t="shared" si="1"/>
        <v>0.11815000000000001</v>
      </c>
      <c r="BJ99">
        <f t="shared" si="1"/>
        <v>1.1582400000000028</v>
      </c>
      <c r="BK99">
        <f t="shared" si="1"/>
        <v>2.3167200000000001</v>
      </c>
      <c r="BL99">
        <f t="shared" si="1"/>
        <v>2.3167200000000001</v>
      </c>
      <c r="BM99">
        <f t="shared" si="1"/>
        <v>2.8958399999999975</v>
      </c>
      <c r="BN99">
        <f t="shared" si="1"/>
        <v>1.421999999999999E-2</v>
      </c>
      <c r="BO99">
        <f t="shared" si="1"/>
        <v>0.27092749999999993</v>
      </c>
      <c r="BP99">
        <f t="shared" si="1"/>
        <v>0.11611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2022-06-07T07:14:08Z</dcterms:modified>
</cp:coreProperties>
</file>